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直补企业" sheetId="1" r:id="rId1"/>
    <sheet name="第三方." sheetId="4" r:id="rId2"/>
    <sheet name="Sheet3" sheetId="3" r:id="rId3"/>
  </sheets>
  <calcPr calcId="144525"/>
</workbook>
</file>

<file path=xl/sharedStrings.xml><?xml version="1.0" encoding="utf-8"?>
<sst xmlns="http://schemas.openxmlformats.org/spreadsheetml/2006/main" count="267" uniqueCount="145">
  <si>
    <t>2023年沙河市第二批强制免疫“先打后补”补助经费汇总表(养殖企业)</t>
  </si>
  <si>
    <t>序号</t>
  </si>
  <si>
    <t>养殖场</t>
  </si>
  <si>
    <t>法人       代表</t>
  </si>
  <si>
    <t>养殖        种类</t>
  </si>
  <si>
    <t>存栏数量       （头/只）</t>
  </si>
  <si>
    <t>出栏数量（头/只）</t>
  </si>
  <si>
    <t>实际免疫（头/只）</t>
  </si>
  <si>
    <t>强免种类</t>
  </si>
  <si>
    <t>疫苗数量（毫升/头份）</t>
  </si>
  <si>
    <t>补贴单价（元）</t>
  </si>
  <si>
    <t>补助资金</t>
  </si>
  <si>
    <t>河北冀禽牧业</t>
  </si>
  <si>
    <t>范晓钢</t>
  </si>
  <si>
    <t>太行鸡</t>
  </si>
  <si>
    <t>高致病性禽流感</t>
  </si>
  <si>
    <t>河北健翔农业</t>
  </si>
  <si>
    <t>王少霞</t>
  </si>
  <si>
    <t>蛋鸡</t>
  </si>
  <si>
    <t>沙河市嘉栖地畜禽</t>
  </si>
  <si>
    <t>李明亮</t>
  </si>
  <si>
    <t>沙河市胜乐达农牧</t>
  </si>
  <si>
    <t>张华</t>
  </si>
  <si>
    <t>生猪</t>
  </si>
  <si>
    <t>口蹄疫</t>
  </si>
  <si>
    <t>沙河市祥兴农牧</t>
  </si>
  <si>
    <t>苗桂廷</t>
  </si>
  <si>
    <t>肉鸭</t>
  </si>
  <si>
    <t>邢台佳泽生态农业</t>
  </si>
  <si>
    <t>史鑫杰</t>
  </si>
  <si>
    <t>肉牛</t>
  </si>
  <si>
    <t>布病</t>
  </si>
  <si>
    <t>沙河市王彭召养鸡场</t>
  </si>
  <si>
    <t>王彭召</t>
  </si>
  <si>
    <t xml:space="preserve">蛋鸡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</si>
  <si>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沙河市顺益养殖</t>
  </si>
  <si>
    <t>靳现书</t>
  </si>
  <si>
    <t>沙河市赵建芳养鸡场</t>
  </si>
  <si>
    <t>赵建芳</t>
  </si>
  <si>
    <t>沙河市窦庆书养鸡场</t>
  </si>
  <si>
    <t>窦庆书</t>
  </si>
  <si>
    <t>沙河市为岭养鸡场</t>
  </si>
  <si>
    <t>王为岭</t>
  </si>
  <si>
    <t>沙河市李贺盟养鸡场</t>
  </si>
  <si>
    <t>李贺盟</t>
  </si>
  <si>
    <t>沙河市许晓培养鸡场</t>
  </si>
  <si>
    <t>许晓培</t>
  </si>
  <si>
    <t>沙河市南掌鑫达养殖厂</t>
  </si>
  <si>
    <t>王莉梅</t>
  </si>
  <si>
    <t>沙河市西冯召阳养殖场</t>
  </si>
  <si>
    <t>任召阳</t>
  </si>
  <si>
    <t>沙河市北掌西岗养殖农场</t>
  </si>
  <si>
    <t>庞竹芳</t>
  </si>
  <si>
    <t>沙河市刘利鱼养鸡场</t>
  </si>
  <si>
    <t>刘利鱼</t>
  </si>
  <si>
    <t>沙河市南掌窦氏养殖场</t>
  </si>
  <si>
    <t>窦星敏</t>
  </si>
  <si>
    <t>沙河市李沙沙养鸡场</t>
  </si>
  <si>
    <t>李沙沙</t>
  </si>
  <si>
    <t>沙河市霍丽云养鸡场</t>
  </si>
  <si>
    <t>霍丽云</t>
  </si>
  <si>
    <t>沙河市王中民养鸡场</t>
  </si>
  <si>
    <t>王中民</t>
  </si>
  <si>
    <t>沙河市李东格养鸡场</t>
  </si>
  <si>
    <t>李东格</t>
  </si>
  <si>
    <t>沙河市瑞杰畜禽养殖</t>
  </si>
  <si>
    <t>戴孟江</t>
  </si>
  <si>
    <t>沙河市武庆印养殖场</t>
  </si>
  <si>
    <t>武庆印</t>
  </si>
  <si>
    <t>沙河市王建勇养鸡场</t>
  </si>
  <si>
    <t>王建勇</t>
  </si>
  <si>
    <t>沙河市秦海民养鸡场</t>
  </si>
  <si>
    <t>秦海民</t>
  </si>
  <si>
    <t>沙河市秦利校养鸡场</t>
  </si>
  <si>
    <t>秦利校</t>
  </si>
  <si>
    <t>沙河市陈浩炎养鸡场</t>
  </si>
  <si>
    <t>陈浩炎</t>
  </si>
  <si>
    <t>沙河市蔺现江养鸡场</t>
  </si>
  <si>
    <t>蔺现江</t>
  </si>
  <si>
    <t>沙河市恒泰农业</t>
  </si>
  <si>
    <t>李太平</t>
  </si>
  <si>
    <t>沙河市王入全养鸡场</t>
  </si>
  <si>
    <t>王入全</t>
  </si>
  <si>
    <t>沙河市王延刚养鸡场</t>
  </si>
  <si>
    <t>王延刚</t>
  </si>
  <si>
    <t>沙河市靳广彬养鸡场</t>
  </si>
  <si>
    <t>靳广彬</t>
  </si>
  <si>
    <t>沙河市张青民养鸡场</t>
  </si>
  <si>
    <t>张青民</t>
  </si>
  <si>
    <t>沙河市郑彦伟养鸡场</t>
  </si>
  <si>
    <t>郑彦伟</t>
  </si>
  <si>
    <t>沙河市裴艳奎养鸡场</t>
  </si>
  <si>
    <t>裴艳奎</t>
  </si>
  <si>
    <t>沙河市裕康养殖场</t>
  </si>
  <si>
    <t>刘广斌</t>
  </si>
  <si>
    <t>沙河市靳红梅养鸡场</t>
  </si>
  <si>
    <t>靳红梅</t>
  </si>
  <si>
    <t>沙河市王建宾养鸡场</t>
  </si>
  <si>
    <t>王建宾</t>
  </si>
  <si>
    <t>沙河市秦书彬养鸡场</t>
  </si>
  <si>
    <t>秦书彬</t>
  </si>
  <si>
    <t>沙河市刘青海养鸡场</t>
  </si>
  <si>
    <t>刘青海</t>
  </si>
  <si>
    <t>沙河市王永芳养鸡场</t>
  </si>
  <si>
    <t>王永芳</t>
  </si>
  <si>
    <t>沙河市吴世会养鸡场</t>
  </si>
  <si>
    <t>吴世会</t>
  </si>
  <si>
    <t>沙河市刘冬梅养鸡场</t>
  </si>
  <si>
    <t>刘冬梅</t>
  </si>
  <si>
    <t>沙河市崔伟沙养鸡场</t>
  </si>
  <si>
    <t>崔伟沙</t>
  </si>
  <si>
    <t>沙河市朱春玲养鸡场</t>
  </si>
  <si>
    <t>朱春玲</t>
  </si>
  <si>
    <t>沙河市崔志民养鸡场</t>
  </si>
  <si>
    <t>崔志民</t>
  </si>
  <si>
    <t>沙河市闫英伟养鸡场</t>
  </si>
  <si>
    <t>闫英伟</t>
  </si>
  <si>
    <t>沙河市杨兴其养鸡场</t>
  </si>
  <si>
    <t>杨兴其</t>
  </si>
  <si>
    <t>沙河市元广华养鸡场</t>
  </si>
  <si>
    <t>元广华</t>
  </si>
  <si>
    <t>沙河市李保山养鸡场</t>
  </si>
  <si>
    <t>李保山</t>
  </si>
  <si>
    <t>沙河市元广其养鸡场</t>
  </si>
  <si>
    <t>元广其</t>
  </si>
  <si>
    <t>沙河市周占强养鸡场</t>
  </si>
  <si>
    <t>周占强</t>
  </si>
  <si>
    <t>沙河市郑向波养鸡场</t>
  </si>
  <si>
    <t>郑向波</t>
  </si>
  <si>
    <t>沙河市崔金其养鸡场</t>
  </si>
  <si>
    <t>崔金其</t>
  </si>
  <si>
    <t>沙河市陈建红养鸡场</t>
  </si>
  <si>
    <t>陈建红</t>
  </si>
  <si>
    <t>沙河市李瑞平养殖场</t>
  </si>
  <si>
    <t>李瑞平</t>
  </si>
  <si>
    <t>合计</t>
  </si>
  <si>
    <t xml:space="preserve"> </t>
  </si>
  <si>
    <t>2023年沙河市第二批强制免疫“先打后补”补助经费汇总表(第三方服务主体)</t>
  </si>
  <si>
    <t>服务        种类</t>
  </si>
  <si>
    <t>邢台禽乐农牧       科技有限公司</t>
  </si>
  <si>
    <t>刘梅书</t>
  </si>
  <si>
    <t>沙河市旷源         畜牧服务中心</t>
  </si>
  <si>
    <t>赵立立</t>
  </si>
  <si>
    <t>沙河市八母扇        兽药销售有限公司</t>
  </si>
  <si>
    <t>李莎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</si>
</sst>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color theme="1"/>
      <name val="方正小标宋简体"/>
      <charset val="134"/>
    </font>
    <font>
      <sz val="11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abSelected="1" workbookViewId="0">
      <selection activeCell="B18" sqref="B18"/>
    </sheetView>
  </sheetViews>
  <sheetFormatPr defaultColWidth="9" defaultRowHeight="13.5"/>
  <cols>
    <col min="1" max="1" width="4.25" customWidth="1"/>
    <col min="2" max="2" width="21.375" customWidth="1"/>
    <col min="3" max="3" width="9.44166666666667" customWidth="1"/>
    <col min="4" max="4" width="9.775" customWidth="1"/>
    <col min="5" max="5" width="14.8916666666667" customWidth="1"/>
    <col min="6" max="6" width="10.3333333333333" customWidth="1"/>
    <col min="7" max="7" width="9.10833333333333" customWidth="1"/>
    <col min="8" max="8" width="21.6666666666667" customWidth="1"/>
    <col min="9" max="9" width="12.775" customWidth="1"/>
    <col min="10" max="10" width="13" customWidth="1"/>
    <col min="11" max="11" width="13.5583333333333" customWidth="1"/>
  </cols>
  <sheetData>
    <row r="1" ht="3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8" customHeight="1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3" customHeight="1" spans="1:11">
      <c r="A3" s="4">
        <v>1</v>
      </c>
      <c r="B3" s="5" t="s">
        <v>12</v>
      </c>
      <c r="C3" s="5" t="s">
        <v>13</v>
      </c>
      <c r="D3" s="5" t="s">
        <v>14</v>
      </c>
      <c r="E3" s="5">
        <v>59843</v>
      </c>
      <c r="F3" s="5"/>
      <c r="G3" s="5">
        <v>209598</v>
      </c>
      <c r="H3" s="5" t="s">
        <v>15</v>
      </c>
      <c r="I3" s="5">
        <v>105000</v>
      </c>
      <c r="J3" s="5">
        <v>0.24</v>
      </c>
      <c r="K3" s="5">
        <f>I3*J3</f>
        <v>25200</v>
      </c>
    </row>
    <row r="4" ht="23" customHeight="1" spans="1:11">
      <c r="A4" s="4">
        <v>2</v>
      </c>
      <c r="B4" s="6" t="s">
        <v>16</v>
      </c>
      <c r="C4" s="6" t="s">
        <v>17</v>
      </c>
      <c r="D4" s="6" t="s">
        <v>18</v>
      </c>
      <c r="E4" s="5">
        <v>61923</v>
      </c>
      <c r="F4" s="5"/>
      <c r="G4" s="5">
        <v>184281</v>
      </c>
      <c r="H4" s="5" t="s">
        <v>15</v>
      </c>
      <c r="I4" s="5">
        <v>90000</v>
      </c>
      <c r="J4" s="5">
        <v>0.24</v>
      </c>
      <c r="K4" s="5">
        <f>I4*J4</f>
        <v>21600</v>
      </c>
    </row>
    <row r="5" ht="23" customHeight="1" spans="1:11">
      <c r="A5" s="4">
        <v>3</v>
      </c>
      <c r="B5" s="5" t="s">
        <v>19</v>
      </c>
      <c r="C5" s="5" t="s">
        <v>20</v>
      </c>
      <c r="D5" s="5" t="s">
        <v>18</v>
      </c>
      <c r="E5" s="5">
        <v>30531</v>
      </c>
      <c r="F5" s="5"/>
      <c r="G5" s="5">
        <v>61313</v>
      </c>
      <c r="H5" s="5" t="s">
        <v>15</v>
      </c>
      <c r="I5" s="5">
        <v>30000</v>
      </c>
      <c r="J5" s="5">
        <v>0.24</v>
      </c>
      <c r="K5" s="5">
        <f>I5*J5</f>
        <v>7200</v>
      </c>
    </row>
    <row r="6" ht="23" customHeight="1" spans="1:11">
      <c r="A6" s="4">
        <v>4</v>
      </c>
      <c r="B6" s="5" t="s">
        <v>21</v>
      </c>
      <c r="C6" s="5" t="s">
        <v>22</v>
      </c>
      <c r="D6" s="5" t="s">
        <v>23</v>
      </c>
      <c r="E6" s="5">
        <v>520</v>
      </c>
      <c r="F6" s="5">
        <v>4380</v>
      </c>
      <c r="G6" s="5">
        <v>10500</v>
      </c>
      <c r="H6" s="5" t="s">
        <v>24</v>
      </c>
      <c r="I6" s="5">
        <v>9800</v>
      </c>
      <c r="J6" s="5">
        <v>1.4</v>
      </c>
      <c r="K6" s="5">
        <f>I6*J6</f>
        <v>13720</v>
      </c>
    </row>
    <row r="7" ht="23" customHeight="1" spans="1:11">
      <c r="A7" s="4">
        <v>5</v>
      </c>
      <c r="B7" s="5" t="s">
        <v>25</v>
      </c>
      <c r="C7" s="5" t="s">
        <v>26</v>
      </c>
      <c r="D7" s="5" t="s">
        <v>27</v>
      </c>
      <c r="E7" s="5"/>
      <c r="F7" s="5">
        <v>227066</v>
      </c>
      <c r="G7" s="5">
        <v>227066</v>
      </c>
      <c r="H7" s="5" t="s">
        <v>15</v>
      </c>
      <c r="I7" s="5">
        <v>75000</v>
      </c>
      <c r="J7" s="5">
        <v>0.03</v>
      </c>
      <c r="K7" s="5">
        <f>G7*J7</f>
        <v>6811.98</v>
      </c>
    </row>
    <row r="8" ht="23" customHeight="1" spans="1:11">
      <c r="A8" s="4">
        <v>6</v>
      </c>
      <c r="B8" s="5" t="s">
        <v>28</v>
      </c>
      <c r="C8" s="5" t="s">
        <v>29</v>
      </c>
      <c r="D8" s="5" t="s">
        <v>30</v>
      </c>
      <c r="E8" s="5">
        <v>2760</v>
      </c>
      <c r="F8" s="5"/>
      <c r="G8" s="5">
        <v>2760</v>
      </c>
      <c r="H8" s="5" t="s">
        <v>31</v>
      </c>
      <c r="I8" s="5">
        <v>2760</v>
      </c>
      <c r="J8" s="5">
        <v>1.45</v>
      </c>
      <c r="K8" s="5">
        <f t="shared" ref="K8:K19" si="0">I8*J8</f>
        <v>4002</v>
      </c>
    </row>
    <row r="9" ht="23" customHeight="1" spans="1:11">
      <c r="A9" s="4">
        <v>7</v>
      </c>
      <c r="B9" s="8" t="s">
        <v>32</v>
      </c>
      <c r="C9" s="8" t="s">
        <v>33</v>
      </c>
      <c r="D9" s="8" t="s">
        <v>34</v>
      </c>
      <c r="E9" s="5">
        <v>59407</v>
      </c>
      <c r="F9" s="5"/>
      <c r="G9" s="5">
        <v>159176</v>
      </c>
      <c r="H9" s="5" t="s">
        <v>15</v>
      </c>
      <c r="I9" s="5">
        <v>70000</v>
      </c>
      <c r="J9" s="5">
        <v>0.24</v>
      </c>
      <c r="K9" s="5">
        <f t="shared" si="0"/>
        <v>16800</v>
      </c>
    </row>
    <row r="10" ht="23" customHeight="1" spans="1:11">
      <c r="A10" s="4">
        <v>8</v>
      </c>
      <c r="B10" s="5" t="s">
        <v>35</v>
      </c>
      <c r="C10" s="5" t="s">
        <v>36</v>
      </c>
      <c r="D10" s="5" t="s">
        <v>18</v>
      </c>
      <c r="E10" s="5">
        <v>4000</v>
      </c>
      <c r="F10" s="5"/>
      <c r="G10" s="5">
        <v>11976</v>
      </c>
      <c r="H10" s="5" t="s">
        <v>15</v>
      </c>
      <c r="I10" s="5">
        <v>6000</v>
      </c>
      <c r="J10" s="5">
        <v>0.24</v>
      </c>
      <c r="K10" s="5">
        <f t="shared" si="0"/>
        <v>1440</v>
      </c>
    </row>
    <row r="11" ht="23" customHeight="1" spans="1:11">
      <c r="A11" s="4">
        <v>9</v>
      </c>
      <c r="B11" s="5" t="s">
        <v>37</v>
      </c>
      <c r="C11" s="5" t="s">
        <v>38</v>
      </c>
      <c r="D11" s="5" t="s">
        <v>18</v>
      </c>
      <c r="E11" s="5">
        <v>8932</v>
      </c>
      <c r="F11" s="5"/>
      <c r="G11" s="5">
        <v>26813</v>
      </c>
      <c r="H11" s="5" t="s">
        <v>15</v>
      </c>
      <c r="I11" s="5">
        <v>13500</v>
      </c>
      <c r="J11" s="5">
        <v>0.24</v>
      </c>
      <c r="K11" s="5">
        <f t="shared" si="0"/>
        <v>3240</v>
      </c>
    </row>
    <row r="12" ht="23" customHeight="1" spans="1:11">
      <c r="A12" s="4">
        <v>10</v>
      </c>
      <c r="B12" s="5" t="s">
        <v>39</v>
      </c>
      <c r="C12" s="5" t="s">
        <v>40</v>
      </c>
      <c r="D12" s="5" t="s">
        <v>18</v>
      </c>
      <c r="E12" s="5">
        <v>25000</v>
      </c>
      <c r="F12" s="5"/>
      <c r="G12" s="5">
        <v>50000</v>
      </c>
      <c r="H12" s="5" t="s">
        <v>15</v>
      </c>
      <c r="I12" s="5">
        <v>25000</v>
      </c>
      <c r="J12" s="5">
        <v>0.24</v>
      </c>
      <c r="K12" s="5">
        <f t="shared" si="0"/>
        <v>6000</v>
      </c>
    </row>
    <row r="13" ht="23" customHeight="1" spans="1:11">
      <c r="A13" s="4">
        <v>11</v>
      </c>
      <c r="B13" s="5" t="s">
        <v>41</v>
      </c>
      <c r="C13" s="5" t="s">
        <v>42</v>
      </c>
      <c r="D13" s="5" t="s">
        <v>18</v>
      </c>
      <c r="E13" s="5">
        <v>15363</v>
      </c>
      <c r="F13" s="5"/>
      <c r="G13" s="5">
        <v>38452</v>
      </c>
      <c r="H13" s="5" t="s">
        <v>15</v>
      </c>
      <c r="I13" s="5">
        <v>20000</v>
      </c>
      <c r="J13" s="5">
        <v>0.24</v>
      </c>
      <c r="K13" s="5">
        <f t="shared" si="0"/>
        <v>4800</v>
      </c>
    </row>
    <row r="14" ht="23" customHeight="1" spans="1:11">
      <c r="A14" s="4">
        <v>12</v>
      </c>
      <c r="B14" s="5" t="s">
        <v>43</v>
      </c>
      <c r="C14" s="5" t="s">
        <v>44</v>
      </c>
      <c r="D14" s="5" t="s">
        <v>18</v>
      </c>
      <c r="E14" s="5">
        <v>4700</v>
      </c>
      <c r="F14" s="5"/>
      <c r="G14" s="5">
        <v>9374</v>
      </c>
      <c r="H14" s="5" t="s">
        <v>15</v>
      </c>
      <c r="I14" s="5">
        <v>5000</v>
      </c>
      <c r="J14" s="5">
        <v>0.24</v>
      </c>
      <c r="K14" s="5">
        <f t="shared" si="0"/>
        <v>1200</v>
      </c>
    </row>
    <row r="15" ht="23" customHeight="1" spans="1:11">
      <c r="A15" s="4">
        <v>13</v>
      </c>
      <c r="B15" s="7" t="s">
        <v>45</v>
      </c>
      <c r="C15" s="7" t="s">
        <v>46</v>
      </c>
      <c r="D15" s="5" t="s">
        <v>18</v>
      </c>
      <c r="E15" s="7">
        <v>9992</v>
      </c>
      <c r="F15" s="7"/>
      <c r="G15" s="7">
        <v>19989</v>
      </c>
      <c r="H15" s="5" t="s">
        <v>15</v>
      </c>
      <c r="I15" s="7">
        <v>10000</v>
      </c>
      <c r="J15" s="5">
        <v>0.24</v>
      </c>
      <c r="K15" s="5">
        <f t="shared" si="0"/>
        <v>2400</v>
      </c>
    </row>
    <row r="16" ht="23" customHeight="1" spans="1:11">
      <c r="A16" s="4">
        <v>14</v>
      </c>
      <c r="B16" s="7" t="s">
        <v>47</v>
      </c>
      <c r="C16" s="7" t="s">
        <v>48</v>
      </c>
      <c r="D16" s="5" t="s">
        <v>18</v>
      </c>
      <c r="E16" s="7">
        <v>19936</v>
      </c>
      <c r="F16" s="7"/>
      <c r="G16" s="7">
        <v>49939</v>
      </c>
      <c r="H16" s="5" t="s">
        <v>15</v>
      </c>
      <c r="I16" s="7">
        <v>10000</v>
      </c>
      <c r="J16" s="5">
        <v>0.24</v>
      </c>
      <c r="K16" s="5">
        <f t="shared" si="0"/>
        <v>2400</v>
      </c>
    </row>
    <row r="17" ht="23" customHeight="1" spans="1:11">
      <c r="A17" s="4">
        <v>15</v>
      </c>
      <c r="B17" s="7" t="s">
        <v>49</v>
      </c>
      <c r="C17" s="7" t="s">
        <v>50</v>
      </c>
      <c r="D17" s="5" t="s">
        <v>18</v>
      </c>
      <c r="E17" s="7">
        <v>9903</v>
      </c>
      <c r="F17" s="7"/>
      <c r="G17" s="7">
        <v>24851</v>
      </c>
      <c r="H17" s="5" t="s">
        <v>15</v>
      </c>
      <c r="I17" s="7">
        <v>10000</v>
      </c>
      <c r="J17" s="5">
        <v>0.24</v>
      </c>
      <c r="K17" s="5">
        <f t="shared" si="0"/>
        <v>2400</v>
      </c>
    </row>
    <row r="18" ht="23" customHeight="1" spans="1:11">
      <c r="A18" s="4">
        <v>16</v>
      </c>
      <c r="B18" s="7" t="s">
        <v>51</v>
      </c>
      <c r="C18" s="7" t="s">
        <v>52</v>
      </c>
      <c r="D18" s="5" t="s">
        <v>18</v>
      </c>
      <c r="E18" s="7">
        <v>21000</v>
      </c>
      <c r="F18" s="7"/>
      <c r="G18" s="7">
        <v>27890</v>
      </c>
      <c r="H18" s="5" t="s">
        <v>15</v>
      </c>
      <c r="I18" s="7">
        <v>10000</v>
      </c>
      <c r="J18" s="5">
        <v>0.24</v>
      </c>
      <c r="K18" s="5">
        <f t="shared" si="0"/>
        <v>2400</v>
      </c>
    </row>
    <row r="19" ht="23" customHeight="1" spans="1:11">
      <c r="A19" s="4">
        <v>17</v>
      </c>
      <c r="B19" s="7" t="s">
        <v>53</v>
      </c>
      <c r="C19" s="7" t="s">
        <v>54</v>
      </c>
      <c r="D19" s="7" t="s">
        <v>18</v>
      </c>
      <c r="E19" s="7">
        <v>8000</v>
      </c>
      <c r="F19" s="7"/>
      <c r="G19" s="7">
        <v>24180</v>
      </c>
      <c r="H19" s="5" t="s">
        <v>15</v>
      </c>
      <c r="I19" s="7">
        <v>12000</v>
      </c>
      <c r="J19" s="7">
        <v>0.24</v>
      </c>
      <c r="K19" s="5">
        <f t="shared" si="0"/>
        <v>2880</v>
      </c>
    </row>
    <row r="20" ht="23" customHeight="1" spans="1:11">
      <c r="A20" s="4">
        <v>18</v>
      </c>
      <c r="B20" s="7" t="s">
        <v>55</v>
      </c>
      <c r="C20" s="7" t="s">
        <v>56</v>
      </c>
      <c r="D20" s="7" t="s">
        <v>18</v>
      </c>
      <c r="E20" s="7">
        <v>14783</v>
      </c>
      <c r="F20" s="7"/>
      <c r="G20" s="7">
        <v>44664</v>
      </c>
      <c r="H20" s="5" t="s">
        <v>15</v>
      </c>
      <c r="I20" s="7">
        <v>22500</v>
      </c>
      <c r="J20" s="7">
        <v>0.24</v>
      </c>
      <c r="K20" s="5">
        <f t="shared" ref="K20:K31" si="1">I20*J20</f>
        <v>5400</v>
      </c>
    </row>
    <row r="21" ht="23" customHeight="1" spans="1:11">
      <c r="A21" s="4">
        <v>19</v>
      </c>
      <c r="B21" s="7" t="s">
        <v>57</v>
      </c>
      <c r="C21" s="7" t="s">
        <v>58</v>
      </c>
      <c r="D21" s="7" t="s">
        <v>18</v>
      </c>
      <c r="E21" s="7">
        <v>8000</v>
      </c>
      <c r="F21" s="7"/>
      <c r="G21" s="7">
        <v>32158</v>
      </c>
      <c r="H21" s="5" t="s">
        <v>15</v>
      </c>
      <c r="I21" s="7">
        <v>16000</v>
      </c>
      <c r="J21" s="7">
        <v>0.24</v>
      </c>
      <c r="K21" s="5">
        <f t="shared" si="1"/>
        <v>3840</v>
      </c>
    </row>
    <row r="22" ht="23" customHeight="1" spans="1:11">
      <c r="A22" s="4">
        <v>20</v>
      </c>
      <c r="B22" s="7" t="s">
        <v>59</v>
      </c>
      <c r="C22" s="7" t="s">
        <v>60</v>
      </c>
      <c r="D22" s="7" t="s">
        <v>18</v>
      </c>
      <c r="E22" s="7">
        <v>4931</v>
      </c>
      <c r="F22" s="7"/>
      <c r="G22" s="7">
        <v>19802</v>
      </c>
      <c r="H22" s="5" t="s">
        <v>15</v>
      </c>
      <c r="I22" s="7">
        <v>10000</v>
      </c>
      <c r="J22" s="7">
        <v>0.24</v>
      </c>
      <c r="K22" s="5">
        <f t="shared" si="1"/>
        <v>2400</v>
      </c>
    </row>
    <row r="23" ht="23" customHeight="1" spans="1:11">
      <c r="A23" s="4">
        <v>21</v>
      </c>
      <c r="B23" s="7" t="s">
        <v>61</v>
      </c>
      <c r="C23" s="7" t="s">
        <v>62</v>
      </c>
      <c r="D23" s="7" t="s">
        <v>18</v>
      </c>
      <c r="E23" s="7">
        <v>12160</v>
      </c>
      <c r="F23" s="7"/>
      <c r="G23" s="7">
        <v>49002</v>
      </c>
      <c r="H23" s="5" t="s">
        <v>15</v>
      </c>
      <c r="I23" s="7">
        <v>24000</v>
      </c>
      <c r="J23" s="7">
        <v>0.24</v>
      </c>
      <c r="K23" s="5">
        <f t="shared" si="1"/>
        <v>5760</v>
      </c>
    </row>
    <row r="24" ht="23" customHeight="1" spans="1:11">
      <c r="A24" s="4">
        <v>22</v>
      </c>
      <c r="B24" s="7" t="s">
        <v>63</v>
      </c>
      <c r="C24" s="7" t="s">
        <v>64</v>
      </c>
      <c r="D24" s="7" t="s">
        <v>18</v>
      </c>
      <c r="E24" s="7">
        <v>7979</v>
      </c>
      <c r="F24" s="7"/>
      <c r="G24" s="7">
        <v>24971</v>
      </c>
      <c r="H24" s="5" t="s">
        <v>15</v>
      </c>
      <c r="I24" s="7">
        <v>4000</v>
      </c>
      <c r="J24" s="7">
        <v>0.24</v>
      </c>
      <c r="K24" s="5">
        <f t="shared" si="1"/>
        <v>960</v>
      </c>
    </row>
    <row r="25" ht="23" customHeight="1" spans="1:11">
      <c r="A25" s="4">
        <v>23</v>
      </c>
      <c r="B25" s="7" t="s">
        <v>65</v>
      </c>
      <c r="C25" s="7" t="s">
        <v>66</v>
      </c>
      <c r="D25" s="7" t="s">
        <v>18</v>
      </c>
      <c r="E25" s="7">
        <v>4616</v>
      </c>
      <c r="F25" s="7"/>
      <c r="G25" s="7">
        <v>19232</v>
      </c>
      <c r="H25" s="5" t="s">
        <v>15</v>
      </c>
      <c r="I25" s="7">
        <v>10000</v>
      </c>
      <c r="J25" s="7">
        <v>0.24</v>
      </c>
      <c r="K25" s="5">
        <f t="shared" si="1"/>
        <v>2400</v>
      </c>
    </row>
    <row r="26" ht="23" customHeight="1" spans="1:11">
      <c r="A26" s="4">
        <v>24</v>
      </c>
      <c r="B26" s="7" t="s">
        <v>67</v>
      </c>
      <c r="C26" s="7" t="s">
        <v>68</v>
      </c>
      <c r="D26" s="7" t="s">
        <v>18</v>
      </c>
      <c r="E26" s="7">
        <v>4972</v>
      </c>
      <c r="F26" s="7"/>
      <c r="G26" s="7">
        <v>19960</v>
      </c>
      <c r="H26" s="5" t="s">
        <v>15</v>
      </c>
      <c r="I26" s="7">
        <v>10000</v>
      </c>
      <c r="J26" s="7">
        <v>0.24</v>
      </c>
      <c r="K26" s="5">
        <f t="shared" si="1"/>
        <v>2400</v>
      </c>
    </row>
    <row r="27" ht="23" customHeight="1" spans="1:11">
      <c r="A27" s="4">
        <v>25</v>
      </c>
      <c r="B27" s="7" t="s">
        <v>69</v>
      </c>
      <c r="C27" s="7" t="s">
        <v>70</v>
      </c>
      <c r="D27" s="7" t="s">
        <v>18</v>
      </c>
      <c r="E27" s="7">
        <v>9649</v>
      </c>
      <c r="F27" s="7"/>
      <c r="G27" s="7">
        <v>29200</v>
      </c>
      <c r="H27" s="5" t="s">
        <v>15</v>
      </c>
      <c r="I27" s="7">
        <v>15000</v>
      </c>
      <c r="J27" s="7">
        <v>0.24</v>
      </c>
      <c r="K27" s="5">
        <f t="shared" si="1"/>
        <v>3600</v>
      </c>
    </row>
    <row r="28" ht="23" customHeight="1" spans="1:11">
      <c r="A28" s="4">
        <v>26</v>
      </c>
      <c r="B28" s="7" t="s">
        <v>71</v>
      </c>
      <c r="C28" s="7" t="s">
        <v>72</v>
      </c>
      <c r="D28" s="7" t="s">
        <v>18</v>
      </c>
      <c r="E28" s="7">
        <v>14816</v>
      </c>
      <c r="F28" s="7"/>
      <c r="G28" s="7">
        <v>44692</v>
      </c>
      <c r="H28" s="5" t="s">
        <v>15</v>
      </c>
      <c r="I28" s="7">
        <v>22500</v>
      </c>
      <c r="J28" s="7">
        <v>0.24</v>
      </c>
      <c r="K28" s="5">
        <f t="shared" si="1"/>
        <v>5400</v>
      </c>
    </row>
    <row r="29" ht="23" customHeight="1" spans="1:11">
      <c r="A29" s="4">
        <v>27</v>
      </c>
      <c r="B29" s="7" t="s">
        <v>73</v>
      </c>
      <c r="C29" s="7" t="s">
        <v>74</v>
      </c>
      <c r="D29" s="7" t="s">
        <v>18</v>
      </c>
      <c r="E29" s="7">
        <v>9711</v>
      </c>
      <c r="F29" s="7"/>
      <c r="G29" s="7">
        <v>39501</v>
      </c>
      <c r="H29" s="5" t="s">
        <v>15</v>
      </c>
      <c r="I29" s="7">
        <v>20000</v>
      </c>
      <c r="J29" s="7">
        <v>0.24</v>
      </c>
      <c r="K29" s="5">
        <f t="shared" si="1"/>
        <v>4800</v>
      </c>
    </row>
    <row r="30" ht="23" customHeight="1" spans="1:11">
      <c r="A30" s="4">
        <v>28</v>
      </c>
      <c r="B30" s="7" t="s">
        <v>75</v>
      </c>
      <c r="C30" s="7" t="s">
        <v>76</v>
      </c>
      <c r="D30" s="7" t="s">
        <v>18</v>
      </c>
      <c r="E30" s="7">
        <v>9818</v>
      </c>
      <c r="F30" s="7"/>
      <c r="G30" s="7">
        <v>29692</v>
      </c>
      <c r="H30" s="5" t="s">
        <v>15</v>
      </c>
      <c r="I30" s="7">
        <v>15000</v>
      </c>
      <c r="J30" s="7">
        <v>0.24</v>
      </c>
      <c r="K30" s="5">
        <f t="shared" si="1"/>
        <v>3600</v>
      </c>
    </row>
    <row r="31" ht="23" customHeight="1" spans="1:11">
      <c r="A31" s="4">
        <v>29</v>
      </c>
      <c r="B31" s="7" t="s">
        <v>77</v>
      </c>
      <c r="C31" s="7" t="s">
        <v>78</v>
      </c>
      <c r="D31" s="7" t="s">
        <v>18</v>
      </c>
      <c r="E31" s="7">
        <v>19711</v>
      </c>
      <c r="F31" s="7"/>
      <c r="G31" s="7">
        <v>79501</v>
      </c>
      <c r="H31" s="5" t="s">
        <v>15</v>
      </c>
      <c r="I31" s="7">
        <v>40000</v>
      </c>
      <c r="J31" s="7">
        <v>0.24</v>
      </c>
      <c r="K31" s="5">
        <f t="shared" si="1"/>
        <v>9600</v>
      </c>
    </row>
    <row r="32" ht="23" customHeight="1" spans="1:11">
      <c r="A32" s="4">
        <v>30</v>
      </c>
      <c r="B32" s="7" t="s">
        <v>79</v>
      </c>
      <c r="C32" s="7" t="s">
        <v>80</v>
      </c>
      <c r="D32" s="7" t="s">
        <v>18</v>
      </c>
      <c r="E32" s="7">
        <v>19755</v>
      </c>
      <c r="F32" s="7"/>
      <c r="G32" s="7">
        <v>39970</v>
      </c>
      <c r="H32" s="5" t="s">
        <v>15</v>
      </c>
      <c r="I32" s="7">
        <v>20000</v>
      </c>
      <c r="J32" s="7">
        <v>0.24</v>
      </c>
      <c r="K32" s="5">
        <f t="shared" ref="K32:K47" si="2">I32*J32</f>
        <v>4800</v>
      </c>
    </row>
    <row r="33" ht="23" customHeight="1" spans="1:11">
      <c r="A33" s="4">
        <v>31</v>
      </c>
      <c r="B33" s="7" t="s">
        <v>81</v>
      </c>
      <c r="C33" s="7" t="s">
        <v>82</v>
      </c>
      <c r="D33" s="7" t="s">
        <v>18</v>
      </c>
      <c r="E33" s="7">
        <v>6899</v>
      </c>
      <c r="F33" s="7"/>
      <c r="G33" s="7">
        <v>13951</v>
      </c>
      <c r="H33" s="5" t="s">
        <v>15</v>
      </c>
      <c r="I33" s="7">
        <v>7000</v>
      </c>
      <c r="J33" s="7">
        <v>0.24</v>
      </c>
      <c r="K33" s="5">
        <f t="shared" si="2"/>
        <v>1680</v>
      </c>
    </row>
    <row r="34" ht="23" customHeight="1" spans="1:11">
      <c r="A34" s="4">
        <v>32</v>
      </c>
      <c r="B34" s="7" t="s">
        <v>83</v>
      </c>
      <c r="C34" s="7" t="s">
        <v>84</v>
      </c>
      <c r="D34" s="7" t="s">
        <v>18</v>
      </c>
      <c r="E34" s="7">
        <v>24703</v>
      </c>
      <c r="F34" s="7"/>
      <c r="G34" s="7">
        <v>74447</v>
      </c>
      <c r="H34" s="5" t="s">
        <v>15</v>
      </c>
      <c r="I34" s="7">
        <v>25000</v>
      </c>
      <c r="J34" s="7">
        <v>0.24</v>
      </c>
      <c r="K34" s="5">
        <f t="shared" si="2"/>
        <v>6000</v>
      </c>
    </row>
    <row r="35" ht="23" customHeight="1" spans="1:11">
      <c r="A35" s="4">
        <v>33</v>
      </c>
      <c r="B35" s="7" t="s">
        <v>85</v>
      </c>
      <c r="C35" s="7" t="s">
        <v>86</v>
      </c>
      <c r="D35" s="7" t="s">
        <v>18</v>
      </c>
      <c r="E35" s="7">
        <v>5838</v>
      </c>
      <c r="F35" s="7"/>
      <c r="G35" s="7">
        <v>17772</v>
      </c>
      <c r="H35" s="5" t="s">
        <v>15</v>
      </c>
      <c r="I35" s="7">
        <v>6000</v>
      </c>
      <c r="J35" s="7">
        <v>0.24</v>
      </c>
      <c r="K35" s="5">
        <f t="shared" si="2"/>
        <v>1440</v>
      </c>
    </row>
    <row r="36" ht="23" customHeight="1" spans="1:11">
      <c r="A36" s="4">
        <v>34</v>
      </c>
      <c r="B36" s="7" t="s">
        <v>87</v>
      </c>
      <c r="C36" s="7" t="s">
        <v>88</v>
      </c>
      <c r="D36" s="7" t="s">
        <v>18</v>
      </c>
      <c r="E36" s="7">
        <v>6812</v>
      </c>
      <c r="F36" s="7"/>
      <c r="G36" s="7">
        <v>20799</v>
      </c>
      <c r="H36" s="5" t="s">
        <v>15</v>
      </c>
      <c r="I36" s="7">
        <v>10500</v>
      </c>
      <c r="J36" s="7">
        <v>0.24</v>
      </c>
      <c r="K36" s="5">
        <f t="shared" si="2"/>
        <v>2520</v>
      </c>
    </row>
    <row r="37" ht="23" customHeight="1" spans="1:11">
      <c r="A37" s="4">
        <v>35</v>
      </c>
      <c r="B37" s="7" t="s">
        <v>89</v>
      </c>
      <c r="C37" s="7" t="s">
        <v>90</v>
      </c>
      <c r="D37" s="7" t="s">
        <v>18</v>
      </c>
      <c r="E37" s="7">
        <v>5812</v>
      </c>
      <c r="F37" s="7"/>
      <c r="G37" s="7">
        <v>17799</v>
      </c>
      <c r="H37" s="5" t="s">
        <v>15</v>
      </c>
      <c r="I37" s="7">
        <v>9000</v>
      </c>
      <c r="J37" s="7">
        <v>0.24</v>
      </c>
      <c r="K37" s="5">
        <f t="shared" si="2"/>
        <v>2160</v>
      </c>
    </row>
    <row r="38" ht="23" customHeight="1" spans="1:11">
      <c r="A38" s="4">
        <v>36</v>
      </c>
      <c r="B38" s="7" t="s">
        <v>91</v>
      </c>
      <c r="C38" s="7" t="s">
        <v>92</v>
      </c>
      <c r="D38" s="7" t="s">
        <v>18</v>
      </c>
      <c r="E38" s="7">
        <v>16797</v>
      </c>
      <c r="F38" s="7"/>
      <c r="G38" s="7">
        <v>50590</v>
      </c>
      <c r="H38" s="5" t="s">
        <v>15</v>
      </c>
      <c r="I38" s="7">
        <v>17000</v>
      </c>
      <c r="J38" s="7">
        <v>0.24</v>
      </c>
      <c r="K38" s="5">
        <f t="shared" si="2"/>
        <v>4080</v>
      </c>
    </row>
    <row r="39" ht="23" customHeight="1" spans="1:11">
      <c r="A39" s="4">
        <v>37</v>
      </c>
      <c r="B39" s="7" t="s">
        <v>93</v>
      </c>
      <c r="C39" s="7" t="s">
        <v>94</v>
      </c>
      <c r="D39" s="7" t="s">
        <v>18</v>
      </c>
      <c r="E39" s="7">
        <v>10812</v>
      </c>
      <c r="F39" s="7"/>
      <c r="G39" s="7">
        <v>32799</v>
      </c>
      <c r="H39" s="5" t="s">
        <v>15</v>
      </c>
      <c r="I39" s="7">
        <v>16500</v>
      </c>
      <c r="J39" s="7">
        <v>0.24</v>
      </c>
      <c r="K39" s="5">
        <f t="shared" si="2"/>
        <v>3960</v>
      </c>
    </row>
    <row r="40" ht="23" customHeight="1" spans="1:11">
      <c r="A40" s="4">
        <v>38</v>
      </c>
      <c r="B40" s="7" t="s">
        <v>95</v>
      </c>
      <c r="C40" s="7" t="s">
        <v>96</v>
      </c>
      <c r="D40" s="7" t="s">
        <v>18</v>
      </c>
      <c r="E40" s="7">
        <v>24663</v>
      </c>
      <c r="F40" s="7"/>
      <c r="G40" s="7">
        <v>99206</v>
      </c>
      <c r="H40" s="5" t="s">
        <v>15</v>
      </c>
      <c r="I40" s="7">
        <v>25000</v>
      </c>
      <c r="J40" s="7">
        <v>0.24</v>
      </c>
      <c r="K40" s="5">
        <f t="shared" si="2"/>
        <v>6000</v>
      </c>
    </row>
    <row r="41" ht="23" customHeight="1" spans="1:11">
      <c r="A41" s="4">
        <v>39</v>
      </c>
      <c r="B41" s="7" t="s">
        <v>97</v>
      </c>
      <c r="C41" s="7" t="s">
        <v>98</v>
      </c>
      <c r="D41" s="7" t="s">
        <v>18</v>
      </c>
      <c r="E41" s="7">
        <v>9810</v>
      </c>
      <c r="F41" s="7"/>
      <c r="G41" s="7">
        <v>29695</v>
      </c>
      <c r="H41" s="5" t="s">
        <v>15</v>
      </c>
      <c r="I41" s="7">
        <v>15000</v>
      </c>
      <c r="J41" s="7">
        <v>0.24</v>
      </c>
      <c r="K41" s="5">
        <f t="shared" si="2"/>
        <v>3600</v>
      </c>
    </row>
    <row r="42" ht="23" customHeight="1" spans="1:11">
      <c r="A42" s="4">
        <v>40</v>
      </c>
      <c r="B42" s="7" t="s">
        <v>99</v>
      </c>
      <c r="C42" s="7" t="s">
        <v>100</v>
      </c>
      <c r="D42" s="7" t="s">
        <v>18</v>
      </c>
      <c r="E42" s="7">
        <v>12806</v>
      </c>
      <c r="F42" s="7"/>
      <c r="G42" s="7">
        <v>38799</v>
      </c>
      <c r="H42" s="5" t="s">
        <v>15</v>
      </c>
      <c r="I42" s="7">
        <v>18000</v>
      </c>
      <c r="J42" s="7">
        <v>0.24</v>
      </c>
      <c r="K42" s="5">
        <f t="shared" si="2"/>
        <v>4320</v>
      </c>
    </row>
    <row r="43" ht="23" customHeight="1" spans="1:11">
      <c r="A43" s="4">
        <v>41</v>
      </c>
      <c r="B43" s="7" t="s">
        <v>101</v>
      </c>
      <c r="C43" s="7" t="s">
        <v>102</v>
      </c>
      <c r="D43" s="7" t="s">
        <v>18</v>
      </c>
      <c r="E43" s="7">
        <v>11806</v>
      </c>
      <c r="F43" s="7"/>
      <c r="G43" s="7">
        <v>35799</v>
      </c>
      <c r="H43" s="5" t="s">
        <v>15</v>
      </c>
      <c r="I43" s="7">
        <v>12000</v>
      </c>
      <c r="J43" s="7">
        <v>0.24</v>
      </c>
      <c r="K43" s="5">
        <f t="shared" si="2"/>
        <v>2880</v>
      </c>
    </row>
    <row r="44" ht="23" customHeight="1" spans="1:11">
      <c r="A44" s="4">
        <v>42</v>
      </c>
      <c r="B44" s="7" t="s">
        <v>103</v>
      </c>
      <c r="C44" s="7" t="s">
        <v>104</v>
      </c>
      <c r="D44" s="7" t="s">
        <v>18</v>
      </c>
      <c r="E44" s="7">
        <v>19708</v>
      </c>
      <c r="F44" s="7"/>
      <c r="G44" s="7">
        <v>79150</v>
      </c>
      <c r="H44" s="5" t="s">
        <v>15</v>
      </c>
      <c r="I44" s="7">
        <v>37500</v>
      </c>
      <c r="J44" s="7">
        <v>0.24</v>
      </c>
      <c r="K44" s="5">
        <f t="shared" si="2"/>
        <v>9000</v>
      </c>
    </row>
    <row r="45" ht="23" customHeight="1" spans="1:11">
      <c r="A45" s="4">
        <v>43</v>
      </c>
      <c r="B45" s="7" t="s">
        <v>105</v>
      </c>
      <c r="C45" s="7" t="s">
        <v>106</v>
      </c>
      <c r="D45" s="7" t="s">
        <v>18</v>
      </c>
      <c r="E45" s="7">
        <v>9000</v>
      </c>
      <c r="F45" s="7"/>
      <c r="G45" s="7">
        <v>26799</v>
      </c>
      <c r="H45" s="5" t="s">
        <v>15</v>
      </c>
      <c r="I45" s="7">
        <v>12000</v>
      </c>
      <c r="J45" s="7">
        <v>0.24</v>
      </c>
      <c r="K45" s="5">
        <f t="shared" si="2"/>
        <v>2880</v>
      </c>
    </row>
    <row r="46" ht="23" customHeight="1" spans="1:11">
      <c r="A46" s="4">
        <v>44</v>
      </c>
      <c r="B46" s="7" t="s">
        <v>107</v>
      </c>
      <c r="C46" s="7" t="s">
        <v>108</v>
      </c>
      <c r="D46" s="7" t="s">
        <v>18</v>
      </c>
      <c r="E46" s="7">
        <v>6806</v>
      </c>
      <c r="F46" s="7"/>
      <c r="G46" s="7">
        <v>23799</v>
      </c>
      <c r="H46" s="5" t="s">
        <v>15</v>
      </c>
      <c r="I46" s="7">
        <v>9500</v>
      </c>
      <c r="J46" s="7">
        <v>0.24</v>
      </c>
      <c r="K46" s="5">
        <f t="shared" si="2"/>
        <v>2280</v>
      </c>
    </row>
    <row r="47" ht="23" customHeight="1" spans="1:11">
      <c r="A47" s="4">
        <v>45</v>
      </c>
      <c r="B47" s="7" t="s">
        <v>109</v>
      </c>
      <c r="C47" s="7" t="s">
        <v>110</v>
      </c>
      <c r="D47" s="7" t="s">
        <v>18</v>
      </c>
      <c r="E47" s="7">
        <v>10403</v>
      </c>
      <c r="F47" s="7"/>
      <c r="G47" s="7">
        <v>26806</v>
      </c>
      <c r="H47" s="5" t="s">
        <v>15</v>
      </c>
      <c r="I47" s="7">
        <v>14000</v>
      </c>
      <c r="J47" s="7">
        <v>0.24</v>
      </c>
      <c r="K47" s="5">
        <f t="shared" si="2"/>
        <v>3360</v>
      </c>
    </row>
    <row r="48" ht="23" customHeight="1" spans="1:11">
      <c r="A48" s="4">
        <v>46</v>
      </c>
      <c r="B48" s="7" t="s">
        <v>111</v>
      </c>
      <c r="C48" s="7" t="s">
        <v>112</v>
      </c>
      <c r="D48" s="7" t="s">
        <v>18</v>
      </c>
      <c r="E48" s="7">
        <v>15377</v>
      </c>
      <c r="F48" s="7"/>
      <c r="G48" s="7">
        <v>39798</v>
      </c>
      <c r="H48" s="5" t="s">
        <v>15</v>
      </c>
      <c r="I48" s="7">
        <v>20500</v>
      </c>
      <c r="J48" s="7">
        <v>0.24</v>
      </c>
      <c r="K48" s="5">
        <f t="shared" ref="K48:K61" si="3">I48*J48</f>
        <v>4920</v>
      </c>
    </row>
    <row r="49" ht="23" customHeight="1" spans="1:11">
      <c r="A49" s="4">
        <v>47</v>
      </c>
      <c r="B49" s="7" t="s">
        <v>113</v>
      </c>
      <c r="C49" s="7" t="s">
        <v>114</v>
      </c>
      <c r="D49" s="7" t="s">
        <v>18</v>
      </c>
      <c r="E49" s="7">
        <v>8911</v>
      </c>
      <c r="F49" s="7"/>
      <c r="G49" s="7">
        <v>27209</v>
      </c>
      <c r="H49" s="5" t="s">
        <v>15</v>
      </c>
      <c r="I49" s="7">
        <v>13500</v>
      </c>
      <c r="J49" s="7">
        <v>0.24</v>
      </c>
      <c r="K49" s="5">
        <f t="shared" si="3"/>
        <v>3240</v>
      </c>
    </row>
    <row r="50" ht="23" customHeight="1" spans="1:11">
      <c r="A50" s="4">
        <v>48</v>
      </c>
      <c r="B50" s="7" t="s">
        <v>115</v>
      </c>
      <c r="C50" s="7" t="s">
        <v>116</v>
      </c>
      <c r="D50" s="7" t="s">
        <v>18</v>
      </c>
      <c r="E50" s="7">
        <v>13801</v>
      </c>
      <c r="F50" s="7"/>
      <c r="G50" s="7">
        <v>25489</v>
      </c>
      <c r="H50" s="5" t="s">
        <v>15</v>
      </c>
      <c r="I50" s="7">
        <v>13000</v>
      </c>
      <c r="J50" s="7">
        <v>0.24</v>
      </c>
      <c r="K50" s="5">
        <f t="shared" si="3"/>
        <v>3120</v>
      </c>
    </row>
    <row r="51" ht="23" customHeight="1" spans="1:11">
      <c r="A51" s="4">
        <v>49</v>
      </c>
      <c r="B51" s="7" t="s">
        <v>117</v>
      </c>
      <c r="C51" s="7" t="s">
        <v>118</v>
      </c>
      <c r="D51" s="7" t="s">
        <v>18</v>
      </c>
      <c r="E51" s="7">
        <v>4637</v>
      </c>
      <c r="F51" s="7"/>
      <c r="G51" s="7">
        <v>14406</v>
      </c>
      <c r="H51" s="5" t="s">
        <v>15</v>
      </c>
      <c r="I51" s="7">
        <v>7500</v>
      </c>
      <c r="J51" s="7">
        <v>0.24</v>
      </c>
      <c r="K51" s="5">
        <f t="shared" si="3"/>
        <v>1800</v>
      </c>
    </row>
    <row r="52" ht="23" customHeight="1" spans="1:11">
      <c r="A52" s="4">
        <v>50</v>
      </c>
      <c r="B52" s="7" t="s">
        <v>119</v>
      </c>
      <c r="C52" s="7" t="s">
        <v>120</v>
      </c>
      <c r="D52" s="7" t="s">
        <v>18</v>
      </c>
      <c r="E52" s="7">
        <v>2346</v>
      </c>
      <c r="F52" s="7"/>
      <c r="G52" s="7">
        <v>9608</v>
      </c>
      <c r="H52" s="5" t="s">
        <v>15</v>
      </c>
      <c r="I52" s="7">
        <v>5500</v>
      </c>
      <c r="J52" s="7">
        <v>0.24</v>
      </c>
      <c r="K52" s="5">
        <f t="shared" si="3"/>
        <v>1320</v>
      </c>
    </row>
    <row r="53" ht="23" customHeight="1" spans="1:11">
      <c r="A53" s="4">
        <v>51</v>
      </c>
      <c r="B53" s="7" t="s">
        <v>121</v>
      </c>
      <c r="C53" s="7" t="s">
        <v>122</v>
      </c>
      <c r="D53" s="7" t="s">
        <v>18</v>
      </c>
      <c r="E53" s="7">
        <v>3429</v>
      </c>
      <c r="F53" s="7"/>
      <c r="G53" s="7">
        <v>10288</v>
      </c>
      <c r="H53" s="5" t="s">
        <v>15</v>
      </c>
      <c r="I53" s="7">
        <v>5000</v>
      </c>
      <c r="J53" s="7">
        <v>0.24</v>
      </c>
      <c r="K53" s="5">
        <f t="shared" si="3"/>
        <v>1200</v>
      </c>
    </row>
    <row r="54" ht="23" customHeight="1" spans="1:11">
      <c r="A54" s="4">
        <v>52</v>
      </c>
      <c r="B54" s="7" t="s">
        <v>123</v>
      </c>
      <c r="C54" s="7" t="s">
        <v>124</v>
      </c>
      <c r="D54" s="7" t="s">
        <v>18</v>
      </c>
      <c r="E54" s="7">
        <v>5827</v>
      </c>
      <c r="F54" s="7"/>
      <c r="G54" s="7">
        <v>17773</v>
      </c>
      <c r="H54" s="5" t="s">
        <v>15</v>
      </c>
      <c r="I54" s="7">
        <v>8500</v>
      </c>
      <c r="J54" s="7">
        <v>0.24</v>
      </c>
      <c r="K54" s="5">
        <f t="shared" si="3"/>
        <v>2040</v>
      </c>
    </row>
    <row r="55" ht="23" customHeight="1" spans="1:11">
      <c r="A55" s="4">
        <v>53</v>
      </c>
      <c r="B55" s="7" t="s">
        <v>125</v>
      </c>
      <c r="C55" s="7" t="s">
        <v>126</v>
      </c>
      <c r="D55" s="7" t="s">
        <v>18</v>
      </c>
      <c r="E55" s="7">
        <v>3828</v>
      </c>
      <c r="F55" s="7"/>
      <c r="G55" s="7">
        <v>11828</v>
      </c>
      <c r="H55" s="5" t="s">
        <v>15</v>
      </c>
      <c r="I55" s="7">
        <v>5500</v>
      </c>
      <c r="J55" s="7">
        <v>0.24</v>
      </c>
      <c r="K55" s="5">
        <f t="shared" si="3"/>
        <v>1320</v>
      </c>
    </row>
    <row r="56" ht="23" customHeight="1" spans="1:11">
      <c r="A56" s="4">
        <v>54</v>
      </c>
      <c r="B56" s="7" t="s">
        <v>127</v>
      </c>
      <c r="C56" s="7" t="s">
        <v>128</v>
      </c>
      <c r="D56" s="7" t="s">
        <v>18</v>
      </c>
      <c r="E56" s="7">
        <v>6699</v>
      </c>
      <c r="F56" s="7"/>
      <c r="G56" s="7">
        <v>27398</v>
      </c>
      <c r="H56" s="5" t="s">
        <v>15</v>
      </c>
      <c r="I56" s="7">
        <v>14000</v>
      </c>
      <c r="J56" s="7">
        <v>0.24</v>
      </c>
      <c r="K56" s="5">
        <f t="shared" si="3"/>
        <v>3360</v>
      </c>
    </row>
    <row r="57" ht="23" customHeight="1" spans="1:11">
      <c r="A57" s="4">
        <v>55</v>
      </c>
      <c r="B57" s="7" t="s">
        <v>129</v>
      </c>
      <c r="C57" s="7" t="s">
        <v>130</v>
      </c>
      <c r="D57" s="7" t="s">
        <v>18</v>
      </c>
      <c r="E57" s="7">
        <v>5623</v>
      </c>
      <c r="F57" s="7"/>
      <c r="G57" s="7">
        <v>9681</v>
      </c>
      <c r="H57" s="5" t="s">
        <v>15</v>
      </c>
      <c r="I57" s="7">
        <v>5000</v>
      </c>
      <c r="J57" s="7">
        <v>0.24</v>
      </c>
      <c r="K57" s="5">
        <f t="shared" si="3"/>
        <v>1200</v>
      </c>
    </row>
    <row r="58" ht="23" customHeight="1" spans="1:11">
      <c r="A58" s="4">
        <v>56</v>
      </c>
      <c r="B58" s="7" t="s">
        <v>131</v>
      </c>
      <c r="C58" s="7" t="s">
        <v>132</v>
      </c>
      <c r="D58" s="7" t="s">
        <v>18</v>
      </c>
      <c r="E58" s="7">
        <v>8935</v>
      </c>
      <c r="F58" s="7"/>
      <c r="G58" s="7">
        <v>27686</v>
      </c>
      <c r="H58" s="5" t="s">
        <v>15</v>
      </c>
      <c r="I58" s="7">
        <v>13000</v>
      </c>
      <c r="J58" s="7">
        <v>0.24</v>
      </c>
      <c r="K58" s="5">
        <f t="shared" si="3"/>
        <v>3120</v>
      </c>
    </row>
    <row r="59" ht="23" customHeight="1" spans="1:11">
      <c r="A59" s="4">
        <v>57</v>
      </c>
      <c r="B59" s="7" t="s">
        <v>133</v>
      </c>
      <c r="C59" s="7" t="s">
        <v>134</v>
      </c>
      <c r="D59" s="7" t="s">
        <v>23</v>
      </c>
      <c r="E59" s="7">
        <v>200</v>
      </c>
      <c r="F59" s="7">
        <v>1733</v>
      </c>
      <c r="G59" s="7">
        <v>1933</v>
      </c>
      <c r="H59" s="7" t="s">
        <v>24</v>
      </c>
      <c r="I59" s="7">
        <v>3866</v>
      </c>
      <c r="J59" s="7">
        <v>1.4</v>
      </c>
      <c r="K59" s="5">
        <f t="shared" si="3"/>
        <v>5412.4</v>
      </c>
    </row>
    <row r="60" ht="23" customHeight="1" spans="1:11">
      <c r="A60" s="4"/>
      <c r="B60" s="7" t="s">
        <v>135</v>
      </c>
      <c r="C60" s="7"/>
      <c r="D60" s="7"/>
      <c r="E60" s="7"/>
      <c r="F60" s="7"/>
      <c r="G60" s="7"/>
      <c r="H60" s="7"/>
      <c r="I60" s="7"/>
      <c r="J60" s="7"/>
      <c r="K60" s="7">
        <f>SUM(K3:K59)</f>
        <v>267666.38</v>
      </c>
    </row>
    <row r="64" spans="10:10">
      <c r="J64" t="s">
        <v>136</v>
      </c>
    </row>
  </sheetData>
  <mergeCells count="1">
    <mergeCell ref="A1:K1"/>
  </mergeCells>
  <pageMargins left="0.393055555555556" right="0.393055555555556" top="0.393055555555556" bottom="0.393055555555556" header="0.298611111111111" footer="0.298611111111111"/>
  <pageSetup paperSize="9" orientation="landscape"/>
  <headerFooter/>
  <ignoredErrors>
    <ignoredError sqref="K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G5" sqref="G5"/>
    </sheetView>
  </sheetViews>
  <sheetFormatPr defaultColWidth="9" defaultRowHeight="13.5" outlineLevelRow="5"/>
  <cols>
    <col min="1" max="1" width="4.25" customWidth="1"/>
    <col min="2" max="2" width="21.375" customWidth="1"/>
    <col min="3" max="3" width="9.44166666666667" customWidth="1"/>
    <col min="4" max="4" width="9.775" customWidth="1"/>
    <col min="5" max="5" width="14.8916666666667" customWidth="1"/>
    <col min="6" max="6" width="10.3333333333333" customWidth="1"/>
    <col min="7" max="7" width="9.10833333333333" customWidth="1"/>
    <col min="8" max="8" width="21.6666666666667" customWidth="1"/>
    <col min="9" max="9" width="12.775" customWidth="1"/>
    <col min="10" max="10" width="13" customWidth="1"/>
    <col min="11" max="11" width="13.5583333333333" customWidth="1"/>
  </cols>
  <sheetData>
    <row r="1" ht="33" customHeight="1" spans="1:11">
      <c r="A1" s="1" t="s">
        <v>137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8" customHeight="1" spans="1:11">
      <c r="A2" s="2" t="s">
        <v>1</v>
      </c>
      <c r="B2" s="3" t="s">
        <v>2</v>
      </c>
      <c r="C2" s="3" t="s">
        <v>3</v>
      </c>
      <c r="D2" s="3" t="s">
        <v>138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38" customHeight="1" spans="1:11">
      <c r="A3" s="4">
        <v>1</v>
      </c>
      <c r="B3" s="5" t="s">
        <v>139</v>
      </c>
      <c r="C3" s="5" t="s">
        <v>140</v>
      </c>
      <c r="D3" s="5" t="s">
        <v>23</v>
      </c>
      <c r="E3" s="5"/>
      <c r="F3" s="5">
        <v>5702</v>
      </c>
      <c r="G3" s="5">
        <v>5702</v>
      </c>
      <c r="H3" s="5" t="s">
        <v>15</v>
      </c>
      <c r="I3" s="5">
        <v>11404</v>
      </c>
      <c r="J3" s="5">
        <v>1.4</v>
      </c>
      <c r="K3" s="5">
        <f>I3*J3</f>
        <v>15965.6</v>
      </c>
    </row>
    <row r="4" ht="38" customHeight="1" spans="1:11">
      <c r="A4" s="4">
        <v>2</v>
      </c>
      <c r="B4" s="6" t="s">
        <v>141</v>
      </c>
      <c r="C4" s="6" t="s">
        <v>142</v>
      </c>
      <c r="D4" s="6" t="s">
        <v>18</v>
      </c>
      <c r="E4" s="5">
        <v>24740</v>
      </c>
      <c r="F4" s="5"/>
      <c r="G4" s="5">
        <v>97299</v>
      </c>
      <c r="H4" s="5" t="s">
        <v>15</v>
      </c>
      <c r="I4" s="5">
        <v>45000</v>
      </c>
      <c r="J4" s="5">
        <v>0.24</v>
      </c>
      <c r="K4" s="5">
        <f>I4*J4</f>
        <v>10800</v>
      </c>
    </row>
    <row r="5" ht="38" customHeight="1" spans="1:11">
      <c r="A5" s="4">
        <v>3</v>
      </c>
      <c r="B5" s="5" t="s">
        <v>143</v>
      </c>
      <c r="C5" s="5" t="s">
        <v>144</v>
      </c>
      <c r="D5" s="5" t="s">
        <v>18</v>
      </c>
      <c r="E5" s="5">
        <v>40000</v>
      </c>
      <c r="F5" s="5"/>
      <c r="G5" s="5"/>
      <c r="H5" s="5" t="s">
        <v>15</v>
      </c>
      <c r="I5" s="5">
        <v>60000</v>
      </c>
      <c r="J5" s="5">
        <v>0.24</v>
      </c>
      <c r="K5" s="5">
        <f>I5*J5</f>
        <v>14400</v>
      </c>
    </row>
    <row r="6" ht="38" customHeight="1" spans="1:11">
      <c r="A6" s="4"/>
      <c r="B6" s="7" t="s">
        <v>135</v>
      </c>
      <c r="C6" s="7"/>
      <c r="D6" s="7"/>
      <c r="E6" s="7"/>
      <c r="F6" s="7"/>
      <c r="G6" s="7"/>
      <c r="H6" s="7"/>
      <c r="I6" s="7"/>
      <c r="J6" s="7"/>
      <c r="K6" s="7">
        <f>SUM(K3:K5)</f>
        <v>41165.6</v>
      </c>
    </row>
  </sheetData>
  <mergeCells count="1">
    <mergeCell ref="A1:K1"/>
  </mergeCells>
  <pageMargins left="0.393055555555556" right="0.393055555555556" top="0.393055555555556" bottom="0.393055555555556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7" sqref="F2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直补企业</vt:lpstr>
      <vt:lpstr>第三方.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猫哥</cp:lastModifiedBy>
  <dcterms:created xsi:type="dcterms:W3CDTF">2021-12-31T03:56:00Z</dcterms:created>
  <dcterms:modified xsi:type="dcterms:W3CDTF">2023-10-16T07:53:45Z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2AC3AF19A0544FF2B25079DE86B264FA</vt:lpwstr>
  </property>
</Properties>
</file>