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1.8-2021.11" sheetId="4" r:id="rId1"/>
    <sheet name="2021.12-2022.11" sheetId="2" r:id="rId2"/>
  </sheets>
  <calcPr calcId="144525"/>
</workbook>
</file>

<file path=xl/sharedStrings.xml><?xml version="1.0" encoding="utf-8"?>
<sst xmlns="http://schemas.openxmlformats.org/spreadsheetml/2006/main" count="192" uniqueCount="169">
  <si>
    <t>大学生创业就业孵化园2021年08月至2022年11月房租物业水电费补贴</t>
  </si>
  <si>
    <t>申请单位：沙河市大学生创业就业孵化园</t>
  </si>
  <si>
    <t>序号</t>
  </si>
  <si>
    <t>创业项目名称</t>
  </si>
  <si>
    <t>负责人姓名</t>
  </si>
  <si>
    <t>营业执照或协议批准签订时间</t>
  </si>
  <si>
    <t>补贴总额（元）</t>
  </si>
  <si>
    <t>申请补贴时段起始（从）</t>
  </si>
  <si>
    <t>申请补贴时段截止（至）</t>
  </si>
  <si>
    <t>沙河市品之创商贸有限公司</t>
  </si>
  <si>
    <t>闫浩博</t>
  </si>
  <si>
    <t>沙河市兮兮日用品经销处</t>
  </si>
  <si>
    <t>郝月恒</t>
  </si>
  <si>
    <t>沙河市宋鑫玻璃经销处</t>
  </si>
  <si>
    <t>李月梅</t>
  </si>
  <si>
    <t>沙河市仁智玻璃经销处</t>
  </si>
  <si>
    <t>周东果</t>
  </si>
  <si>
    <t>沙河市元景玻璃制品有限公司</t>
  </si>
  <si>
    <t>石璐</t>
  </si>
  <si>
    <t>沙河市轩齐玻璃制品经销处</t>
  </si>
  <si>
    <t>张轩旗</t>
  </si>
  <si>
    <t>河北格兰迈尔新材料科技有限公司</t>
  </si>
  <si>
    <t>郑静静</t>
  </si>
  <si>
    <t>入驻园区或基地时间</t>
  </si>
  <si>
    <t>邢台凯阳生物科技有限公司</t>
  </si>
  <si>
    <t>郭亚飞</t>
  </si>
  <si>
    <t>河北意特浓贸易有限公司</t>
  </si>
  <si>
    <t>于洪祥</t>
  </si>
  <si>
    <t>沙河市千华玻璃制品销售处</t>
  </si>
  <si>
    <t>郭素霞</t>
  </si>
  <si>
    <t>沙河市凯胜艺术玻璃经销处</t>
  </si>
  <si>
    <t>张凯科</t>
  </si>
  <si>
    <t>沙河市大汇商贸有限公司</t>
  </si>
  <si>
    <t>苑志刚</t>
  </si>
  <si>
    <t>沙河市智圣玻璃制品经销处</t>
  </si>
  <si>
    <t>张京粉</t>
  </si>
  <si>
    <t>沙河市巨峰玻璃经销处</t>
  </si>
  <si>
    <t>姚志霞</t>
  </si>
  <si>
    <t>邢台伊诗兰化妆品有限公司</t>
  </si>
  <si>
    <t>孙小妞</t>
  </si>
  <si>
    <t>沙河市开路者日用品有限公司</t>
  </si>
  <si>
    <t>闫腾飞</t>
  </si>
  <si>
    <t>沙河市铭洋玻璃经销处</t>
  </si>
  <si>
    <t>石泽明</t>
  </si>
  <si>
    <t>沙河市伊莱特智能家居科技有限公司</t>
  </si>
  <si>
    <t>刘军校</t>
  </si>
  <si>
    <t>沙河市尚瑞智能家居科技有限公司</t>
  </si>
  <si>
    <t>胡江鱼</t>
  </si>
  <si>
    <t>沙河市森博玻璃经销处</t>
  </si>
  <si>
    <t>赵旭东</t>
  </si>
  <si>
    <t>沙河市学思电子商务有限公司</t>
  </si>
  <si>
    <t>孔华</t>
  </si>
  <si>
    <t>沙河市铂美装饰画经销处</t>
  </si>
  <si>
    <t>李伟霄</t>
  </si>
  <si>
    <t>沙河市大成建材经销处</t>
  </si>
  <si>
    <t>谷利南</t>
  </si>
  <si>
    <t>沙河市恒鑫信息服务部</t>
  </si>
  <si>
    <t>王盛杰</t>
  </si>
  <si>
    <t>沙河市闰泽玻璃经销处</t>
  </si>
  <si>
    <t>闫孟雪</t>
  </si>
  <si>
    <t>沙河市昌隆物流信息服务部</t>
  </si>
  <si>
    <t>姚市飞</t>
  </si>
  <si>
    <t>沙河市亿隆玻璃经销处</t>
  </si>
  <si>
    <t>武清军</t>
  </si>
  <si>
    <t>沙河市中胜禧福汇电子礼花经销处</t>
  </si>
  <si>
    <t>李凯达</t>
  </si>
  <si>
    <t>沙河市浩承文化传媒工作室</t>
  </si>
  <si>
    <t>韩娟娟</t>
  </si>
  <si>
    <t>沙河市诺言玻璃经销处</t>
  </si>
  <si>
    <t>王亚芳</t>
  </si>
  <si>
    <t>沙河市盛凯建材装饰经销处</t>
  </si>
  <si>
    <t>王润丽</t>
  </si>
  <si>
    <t>邢台安路智能科技有限公司</t>
  </si>
  <si>
    <t>张佟佟</t>
  </si>
  <si>
    <t>沙河市锦程玻璃销售部</t>
  </si>
  <si>
    <t>霍亚娟</t>
  </si>
  <si>
    <t>沙河市辰东玻璃科技有限公司</t>
  </si>
  <si>
    <t>毛东洋</t>
  </si>
  <si>
    <t>邢台特之特商贸有限公司</t>
  </si>
  <si>
    <t>靳路国</t>
  </si>
  <si>
    <t>沙河市金雅玻璃科技有限公司</t>
  </si>
  <si>
    <t>金超</t>
  </si>
  <si>
    <t>沙河市仁恒玻璃经销处</t>
  </si>
  <si>
    <t>王斌</t>
  </si>
  <si>
    <t>沙河市惠乐冷冻食品销售有限公司</t>
  </si>
  <si>
    <t>石焕林</t>
  </si>
  <si>
    <t>沙河市丛谷叟医疗设备有限公司</t>
  </si>
  <si>
    <t>张艺</t>
  </si>
  <si>
    <t>邢台鑫阳企业管理咨询有限公司</t>
  </si>
  <si>
    <t>刘伟川</t>
  </si>
  <si>
    <t>河北马刨泉商贸有限公司</t>
  </si>
  <si>
    <t>陈香涛</t>
  </si>
  <si>
    <t>沙河市晟凯玻璃制品有限公司</t>
  </si>
  <si>
    <t>母凯凯</t>
  </si>
  <si>
    <t>河北隽达贸易有限公司</t>
  </si>
  <si>
    <t>李晓梅</t>
  </si>
  <si>
    <t>河北尔杭商贸有限公司</t>
  </si>
  <si>
    <t>刘瑞雪</t>
  </si>
  <si>
    <t>沙河市圆周贸易有限公司</t>
  </si>
  <si>
    <t>刘伟</t>
  </si>
  <si>
    <t>沙河市旭尚优泉玻璃制品经销处</t>
  </si>
  <si>
    <t>申浩月</t>
  </si>
  <si>
    <t>沙河市腾奥玻璃经销处</t>
  </si>
  <si>
    <t>李耀广</t>
  </si>
  <si>
    <t>邢台烨阳贸易有限公司</t>
  </si>
  <si>
    <t>武素娟</t>
  </si>
  <si>
    <t>沙河市时靓智能家居有限公司</t>
  </si>
  <si>
    <t>石彩霞</t>
  </si>
  <si>
    <t>沙河市晨昀玻璃经销处</t>
  </si>
  <si>
    <t>冀晓培</t>
  </si>
  <si>
    <t>沙河市诺来玻璃经销处</t>
  </si>
  <si>
    <t>赵会群</t>
  </si>
  <si>
    <t>沙河市硕驰货物运输有限公司</t>
  </si>
  <si>
    <t>李保民</t>
  </si>
  <si>
    <t>沙河市福鑫玻璃经销处</t>
  </si>
  <si>
    <t>元换叶</t>
  </si>
  <si>
    <t>沙河市沙启日用品经销处</t>
  </si>
  <si>
    <t>许闯</t>
  </si>
  <si>
    <t>沙河市易漾网络科技有限公司</t>
  </si>
  <si>
    <t>邵塞强</t>
  </si>
  <si>
    <t>沙河弘威宠物食品有限公司</t>
  </si>
  <si>
    <t>吕香梅</t>
  </si>
  <si>
    <t>沙河子乾企业管理咨询有限责任公司</t>
  </si>
  <si>
    <t>赵玉芳</t>
  </si>
  <si>
    <t>沙河市晖骋物流有限公司</t>
  </si>
  <si>
    <t>宋建亮</t>
  </si>
  <si>
    <t>沙河市会广玻璃经销处</t>
  </si>
  <si>
    <t>张会广</t>
  </si>
  <si>
    <t>沙河市盛涛玻璃科技有限公司</t>
  </si>
  <si>
    <t>冯永涛</t>
  </si>
  <si>
    <t>沙河市创辰建材有限公司</t>
  </si>
  <si>
    <t>林冲川</t>
  </si>
  <si>
    <t>沙河市硕新物流有限公司</t>
  </si>
  <si>
    <t>孟密霞</t>
  </si>
  <si>
    <t>沙河市岩之峰建材装饰经销处</t>
  </si>
  <si>
    <t>谷军梅</t>
  </si>
  <si>
    <t>沙河市硕威宠物食品有限公司</t>
  </si>
  <si>
    <t>石头</t>
  </si>
  <si>
    <t>沙河市图锐网络科技有限责任公司</t>
  </si>
  <si>
    <t>李阳</t>
  </si>
  <si>
    <t>河北快嘉网络科技有限公司</t>
  </si>
  <si>
    <t>宋路悦</t>
  </si>
  <si>
    <t>河北重影网络科技有限公司</t>
  </si>
  <si>
    <t>宋润航</t>
  </si>
  <si>
    <t>沙河市景晟工作室</t>
  </si>
  <si>
    <t>段阳</t>
  </si>
  <si>
    <t>沙河市贵农贸易有限公司</t>
  </si>
  <si>
    <t>崔旭磊</t>
  </si>
  <si>
    <t>沙河市翔阳物流有限公司</t>
  </si>
  <si>
    <t>王利</t>
  </si>
  <si>
    <t>沙河市诺源玻璃有限公司</t>
  </si>
  <si>
    <t>曹雄飞</t>
  </si>
  <si>
    <t>沙河市昌盛通玻璃经销处</t>
  </si>
  <si>
    <t>赵普肖</t>
  </si>
  <si>
    <t>沙河市阳辰物流信息服务部</t>
  </si>
  <si>
    <t>周媛</t>
  </si>
  <si>
    <t>河北叮马物流有限公司</t>
  </si>
  <si>
    <t>靳文娟</t>
  </si>
  <si>
    <t>2022/11/31</t>
  </si>
  <si>
    <t>沙河市邦立仕建材有限公司</t>
  </si>
  <si>
    <t>李娟娟</t>
  </si>
  <si>
    <t>沙河市云达宠物食品工作室</t>
  </si>
  <si>
    <t>侯瑞康</t>
  </si>
  <si>
    <t>沙河市立诚玻璃有限公司</t>
  </si>
  <si>
    <t>苗栋</t>
  </si>
  <si>
    <t>沙河市铭荣玻璃有限公司</t>
  </si>
  <si>
    <t>王孟佳</t>
  </si>
  <si>
    <t>沙河市厚德玻璃经销处</t>
  </si>
  <si>
    <t>高冬梅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</si>
</sst>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wrapText="1"/>
    </xf>
    <xf numFmtId="176" fontId="4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wrapText="1"/>
    </xf>
    <xf numFmtId="176" fontId="2" fillId="0" borderId="0" xfId="0" applyNumberFormat="1" applyFont="1" applyFill="1" applyBorder="1" applyAlignment="1">
      <alignment horizontal="center" wrapText="1"/>
    </xf>
    <xf numFmtId="176" fontId="3" fillId="0" borderId="0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K5" sqref="K5"/>
    </sheetView>
  </sheetViews>
  <sheetFormatPr defaultColWidth="9" defaultRowHeight="13.5"/>
  <cols>
    <col min="1" max="1" width="3.25" customWidth="1"/>
    <col min="2" max="2" width="12.375" customWidth="1"/>
    <col min="3" max="3" width="6.375" customWidth="1"/>
    <col min="5" max="5" width="9.375"/>
    <col min="6" max="7" width="9" style="24" hidden="1" customWidth="1"/>
    <col min="8" max="8" width="8.625" customWidth="1"/>
  </cols>
  <sheetData>
    <row r="1" s="1" customFormat="1" ht="49" customHeight="1" spans="1:10">
      <c r="A1" s="8" t="s">
        <v>0</v>
      </c>
      <c r="B1" s="8"/>
      <c r="C1" s="8"/>
      <c r="D1" s="8"/>
      <c r="E1" s="8"/>
      <c r="F1" s="9"/>
      <c r="G1" s="9"/>
      <c r="H1" s="8"/>
      <c r="I1" s="8"/>
      <c r="J1" s="19"/>
    </row>
    <row r="2" s="2" customFormat="1" ht="20" customHeight="1" spans="1:10">
      <c r="A2" s="10" t="s">
        <v>1</v>
      </c>
      <c r="B2" s="10"/>
      <c r="C2" s="10"/>
      <c r="D2" s="10"/>
      <c r="E2" s="10"/>
      <c r="F2" s="11"/>
      <c r="G2" s="11"/>
      <c r="H2" s="10"/>
      <c r="I2" s="10"/>
      <c r="J2" s="20"/>
    </row>
    <row r="3" s="3" customFormat="1" ht="34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/>
      <c r="G3" s="13"/>
      <c r="H3" s="12" t="s">
        <v>7</v>
      </c>
      <c r="I3" s="12" t="s">
        <v>8</v>
      </c>
      <c r="J3" s="21"/>
    </row>
    <row r="4" s="3" customFormat="1" ht="33" customHeight="1" spans="1:10">
      <c r="A4" s="12">
        <f t="shared" ref="A4:A10" si="0">ROW()-3</f>
        <v>1</v>
      </c>
      <c r="B4" s="12" t="s">
        <v>9</v>
      </c>
      <c r="C4" s="12" t="s">
        <v>10</v>
      </c>
      <c r="D4" s="17">
        <v>44386</v>
      </c>
      <c r="E4" s="16">
        <v>3807.12</v>
      </c>
      <c r="F4" s="13" t="e">
        <f>#REF!*19*1.1</f>
        <v>#REF!</v>
      </c>
      <c r="G4" s="13" t="e">
        <f t="shared" ref="G4:G10" si="1">TRUNC(F4,2)</f>
        <v>#REF!</v>
      </c>
      <c r="H4" s="15">
        <v>44409</v>
      </c>
      <c r="I4" s="15">
        <v>44895</v>
      </c>
      <c r="J4" s="21"/>
    </row>
    <row r="5" s="3" customFormat="1" ht="33" customHeight="1" spans="1:10">
      <c r="A5" s="12">
        <f t="shared" si="0"/>
        <v>2</v>
      </c>
      <c r="B5" s="12" t="s">
        <v>11</v>
      </c>
      <c r="C5" s="12" t="s">
        <v>12</v>
      </c>
      <c r="D5" s="17">
        <v>44391</v>
      </c>
      <c r="E5" s="16">
        <v>3807.12</v>
      </c>
      <c r="F5" s="13" t="e">
        <f>#REF!*19*1.1</f>
        <v>#REF!</v>
      </c>
      <c r="G5" s="13" t="e">
        <f t="shared" si="1"/>
        <v>#REF!</v>
      </c>
      <c r="H5" s="15">
        <v>44409</v>
      </c>
      <c r="I5" s="15">
        <v>44895</v>
      </c>
      <c r="J5" s="21"/>
    </row>
    <row r="6" s="3" customFormat="1" ht="33" customHeight="1" spans="1:10">
      <c r="A6" s="12">
        <f t="shared" si="0"/>
        <v>3</v>
      </c>
      <c r="B6" s="12" t="s">
        <v>13</v>
      </c>
      <c r="C6" s="12" t="s">
        <v>14</v>
      </c>
      <c r="D6" s="17">
        <v>44411</v>
      </c>
      <c r="E6" s="16">
        <v>2536.98</v>
      </c>
      <c r="F6" s="13" t="e">
        <f>#REF!*19*1.1</f>
        <v>#REF!</v>
      </c>
      <c r="G6" s="13" t="e">
        <f t="shared" si="1"/>
        <v>#REF!</v>
      </c>
      <c r="H6" s="15">
        <v>44440</v>
      </c>
      <c r="I6" s="15">
        <v>44895</v>
      </c>
      <c r="J6" s="21"/>
    </row>
    <row r="7" s="3" customFormat="1" ht="33" customHeight="1" spans="1:10">
      <c r="A7" s="12">
        <f t="shared" si="0"/>
        <v>4</v>
      </c>
      <c r="B7" s="12" t="s">
        <v>15</v>
      </c>
      <c r="C7" s="12" t="s">
        <v>16</v>
      </c>
      <c r="D7" s="17">
        <v>44411</v>
      </c>
      <c r="E7" s="16">
        <v>2536.98</v>
      </c>
      <c r="F7" s="13" t="e">
        <f>#REF!*19*1.1</f>
        <v>#REF!</v>
      </c>
      <c r="G7" s="13" t="e">
        <f t="shared" si="1"/>
        <v>#REF!</v>
      </c>
      <c r="H7" s="15">
        <v>44440</v>
      </c>
      <c r="I7" s="15">
        <v>44895</v>
      </c>
      <c r="J7" s="21"/>
    </row>
    <row r="8" s="3" customFormat="1" ht="33" customHeight="1" spans="1:10">
      <c r="A8" s="12">
        <f t="shared" si="0"/>
        <v>5</v>
      </c>
      <c r="B8" s="12" t="s">
        <v>17</v>
      </c>
      <c r="C8" s="12" t="s">
        <v>18</v>
      </c>
      <c r="D8" s="17">
        <v>44447</v>
      </c>
      <c r="E8" s="16">
        <v>1691.32</v>
      </c>
      <c r="F8" s="13" t="e">
        <f>#REF!*19*1.1</f>
        <v>#REF!</v>
      </c>
      <c r="G8" s="13" t="e">
        <f t="shared" si="1"/>
        <v>#REF!</v>
      </c>
      <c r="H8" s="15">
        <v>44470</v>
      </c>
      <c r="I8" s="15">
        <v>44895</v>
      </c>
      <c r="J8" s="21"/>
    </row>
    <row r="9" s="3" customFormat="1" ht="33" customHeight="1" spans="1:10">
      <c r="A9" s="12">
        <f t="shared" si="0"/>
        <v>6</v>
      </c>
      <c r="B9" s="12" t="s">
        <v>19</v>
      </c>
      <c r="C9" s="12" t="s">
        <v>20</v>
      </c>
      <c r="D9" s="17">
        <v>44449</v>
      </c>
      <c r="E9" s="16">
        <v>1903.56</v>
      </c>
      <c r="F9" s="13" t="e">
        <f>#REF!*19*1.1</f>
        <v>#REF!</v>
      </c>
      <c r="G9" s="13" t="e">
        <f t="shared" si="1"/>
        <v>#REF!</v>
      </c>
      <c r="H9" s="15">
        <v>44470</v>
      </c>
      <c r="I9" s="15">
        <v>44895</v>
      </c>
      <c r="J9" s="21"/>
    </row>
    <row r="10" s="3" customFormat="1" ht="33" customHeight="1" spans="1:10">
      <c r="A10" s="12">
        <f t="shared" si="0"/>
        <v>7</v>
      </c>
      <c r="B10" s="12" t="s">
        <v>21</v>
      </c>
      <c r="C10" s="12" t="s">
        <v>22</v>
      </c>
      <c r="D10" s="17">
        <v>44457</v>
      </c>
      <c r="E10" s="16">
        <v>1903.56</v>
      </c>
      <c r="F10" s="13" t="e">
        <f>#REF!*19*1.1</f>
        <v>#REF!</v>
      </c>
      <c r="G10" s="13" t="e">
        <f t="shared" si="1"/>
        <v>#REF!</v>
      </c>
      <c r="H10" s="15">
        <v>44470</v>
      </c>
      <c r="I10" s="15">
        <v>44895</v>
      </c>
      <c r="J10" s="21"/>
    </row>
    <row r="11" spans="5:5">
      <c r="E11">
        <v>18186.64</v>
      </c>
    </row>
  </sheetData>
  <mergeCells count="2">
    <mergeCell ref="A1:I1"/>
    <mergeCell ref="A2:I2"/>
  </mergeCells>
  <conditionalFormatting sqref="B6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C6">
    <cfRule type="duplicateValues" dxfId="0" priority="25"/>
    <cfRule type="duplicateValues" dxfId="0" priority="26"/>
  </conditionalFormatting>
  <conditionalFormatting sqref="B8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B9"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C1:C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:B5 B7 B10"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C4:C5 C7:C10">
    <cfRule type="duplicateValues" dxfId="0" priority="27"/>
    <cfRule type="duplicateValues" dxfId="0" priority="28"/>
  </conditionalFormatting>
  <dataValidations count="1">
    <dataValidation allowBlank="1" showInputMessage="1" showErrorMessage="1" error="请输入有效的日期格式&#10;例如：2010-12-12" sqref="E3"/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O6" sqref="O6"/>
    </sheetView>
  </sheetViews>
  <sheetFormatPr defaultColWidth="9" defaultRowHeight="27" customHeight="1"/>
  <cols>
    <col min="1" max="1" width="3.625" style="4" customWidth="1"/>
    <col min="2" max="2" width="15.25" style="4" customWidth="1"/>
    <col min="3" max="3" width="5.875" style="4" customWidth="1"/>
    <col min="4" max="4" width="8.625" style="4" customWidth="1"/>
    <col min="5" max="5" width="8.625" style="4" hidden="1" customWidth="1"/>
    <col min="6" max="6" width="10" style="4" customWidth="1"/>
    <col min="7" max="7" width="8.75" style="6" hidden="1" customWidth="1"/>
    <col min="8" max="8" width="0.125" style="6" hidden="1" customWidth="1"/>
    <col min="9" max="10" width="9.375" style="4" customWidth="1"/>
    <col min="11" max="11" width="9.375" style="7"/>
    <col min="12" max="21" width="9" style="4"/>
    <col min="22" max="16372" width="16.5" style="4"/>
    <col min="16373" max="16384" width="9" style="4"/>
  </cols>
  <sheetData>
    <row r="1" s="1" customFormat="1" customHeight="1" spans="1:11">
      <c r="A1" s="8" t="s">
        <v>0</v>
      </c>
      <c r="B1" s="8"/>
      <c r="C1" s="8"/>
      <c r="D1" s="8"/>
      <c r="E1" s="8"/>
      <c r="F1" s="8"/>
      <c r="G1" s="9"/>
      <c r="H1" s="9"/>
      <c r="I1" s="8"/>
      <c r="J1" s="8"/>
      <c r="K1" s="19"/>
    </row>
    <row r="2" s="2" customFormat="1" ht="15" customHeight="1" spans="1:11">
      <c r="A2" s="10" t="s">
        <v>1</v>
      </c>
      <c r="B2" s="10"/>
      <c r="C2" s="10"/>
      <c r="D2" s="10"/>
      <c r="E2" s="10"/>
      <c r="F2" s="10"/>
      <c r="G2" s="11"/>
      <c r="H2" s="11"/>
      <c r="I2" s="10"/>
      <c r="J2" s="10"/>
      <c r="K2" s="20"/>
    </row>
    <row r="3" s="3" customFormat="1" ht="42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23</v>
      </c>
      <c r="F3" s="12" t="s">
        <v>6</v>
      </c>
      <c r="G3" s="13"/>
      <c r="H3" s="13"/>
      <c r="I3" s="12" t="s">
        <v>7</v>
      </c>
      <c r="J3" s="12" t="s">
        <v>8</v>
      </c>
      <c r="K3" s="21"/>
    </row>
    <row r="4" s="3" customFormat="1" customHeight="1" spans="1:11">
      <c r="A4" s="12">
        <f t="shared" ref="A4:A67" si="0">ROW()-3</f>
        <v>1</v>
      </c>
      <c r="B4" s="12" t="s">
        <v>24</v>
      </c>
      <c r="C4" s="14" t="s">
        <v>25</v>
      </c>
      <c r="D4" s="15">
        <v>43535</v>
      </c>
      <c r="E4" s="15">
        <v>43535</v>
      </c>
      <c r="F4" s="16">
        <v>2516.98</v>
      </c>
      <c r="G4" s="13" t="e">
        <f>#REF!*19*1.1</f>
        <v>#REF!</v>
      </c>
      <c r="H4" s="13" t="e">
        <f t="shared" ref="H4:H67" si="1">TRUNC(G4,2)</f>
        <v>#REF!</v>
      </c>
      <c r="I4" s="15">
        <v>44531</v>
      </c>
      <c r="J4" s="15">
        <v>44620</v>
      </c>
      <c r="K4" s="21"/>
    </row>
    <row r="5" s="3" customFormat="1" customHeight="1" spans="1:11">
      <c r="A5" s="12">
        <f t="shared" si="0"/>
        <v>2</v>
      </c>
      <c r="B5" s="12" t="s">
        <v>26</v>
      </c>
      <c r="C5" s="14" t="s">
        <v>27</v>
      </c>
      <c r="D5" s="15">
        <v>43544</v>
      </c>
      <c r="E5" s="15">
        <v>43544</v>
      </c>
      <c r="F5" s="16">
        <v>2855.34</v>
      </c>
      <c r="G5" s="13" t="e">
        <f>#REF!*19*1.1</f>
        <v>#REF!</v>
      </c>
      <c r="H5" s="13" t="e">
        <f t="shared" si="1"/>
        <v>#REF!</v>
      </c>
      <c r="I5" s="15">
        <v>44531</v>
      </c>
      <c r="J5" s="15">
        <v>44620</v>
      </c>
      <c r="K5" s="21"/>
    </row>
    <row r="6" s="3" customFormat="1" customHeight="1" spans="1:11">
      <c r="A6" s="12">
        <f t="shared" si="0"/>
        <v>3</v>
      </c>
      <c r="B6" s="12" t="s">
        <v>28</v>
      </c>
      <c r="C6" s="14" t="s">
        <v>29</v>
      </c>
      <c r="D6" s="15">
        <v>43558</v>
      </c>
      <c r="E6" s="15">
        <v>43558</v>
      </c>
      <c r="F6" s="16">
        <v>3807.12</v>
      </c>
      <c r="G6" s="13" t="e">
        <f>#REF!*19*1.1</f>
        <v>#REF!</v>
      </c>
      <c r="H6" s="13" t="e">
        <f t="shared" si="1"/>
        <v>#REF!</v>
      </c>
      <c r="I6" s="15">
        <v>44531</v>
      </c>
      <c r="J6" s="15">
        <v>44651</v>
      </c>
      <c r="K6" s="21"/>
    </row>
    <row r="7" s="3" customFormat="1" customHeight="1" spans="1:11">
      <c r="A7" s="12">
        <f t="shared" si="0"/>
        <v>4</v>
      </c>
      <c r="B7" s="12" t="s">
        <v>30</v>
      </c>
      <c r="C7" s="14" t="s">
        <v>31</v>
      </c>
      <c r="D7" s="15">
        <v>43630</v>
      </c>
      <c r="E7" s="15">
        <v>43630</v>
      </c>
      <c r="F7" s="16">
        <v>5710.68</v>
      </c>
      <c r="G7" s="13" t="e">
        <f>#REF!*19*1.1</f>
        <v>#REF!</v>
      </c>
      <c r="H7" s="13" t="e">
        <f t="shared" si="1"/>
        <v>#REF!</v>
      </c>
      <c r="I7" s="15">
        <v>44531</v>
      </c>
      <c r="J7" s="15">
        <v>44712</v>
      </c>
      <c r="K7" s="21"/>
    </row>
    <row r="8" s="3" customFormat="1" customHeight="1" spans="1:11">
      <c r="A8" s="12">
        <f t="shared" si="0"/>
        <v>5</v>
      </c>
      <c r="B8" s="12" t="s">
        <v>32</v>
      </c>
      <c r="C8" s="14" t="s">
        <v>33</v>
      </c>
      <c r="D8" s="15">
        <v>43635</v>
      </c>
      <c r="E8" s="15">
        <v>43635</v>
      </c>
      <c r="F8" s="16">
        <v>5035.96</v>
      </c>
      <c r="G8" s="13" t="e">
        <f>#REF!*19*1.1</f>
        <v>#REF!</v>
      </c>
      <c r="H8" s="13" t="e">
        <f t="shared" si="1"/>
        <v>#REF!</v>
      </c>
      <c r="I8" s="15">
        <v>44531</v>
      </c>
      <c r="J8" s="15">
        <v>44711</v>
      </c>
      <c r="K8" s="21"/>
    </row>
    <row r="9" s="3" customFormat="1" customHeight="1" spans="1:11">
      <c r="A9" s="12">
        <f t="shared" si="0"/>
        <v>6</v>
      </c>
      <c r="B9" s="12" t="s">
        <v>34</v>
      </c>
      <c r="C9" s="14" t="s">
        <v>35</v>
      </c>
      <c r="D9" s="15">
        <v>43690</v>
      </c>
      <c r="E9" s="15">
        <v>43690</v>
      </c>
      <c r="F9" s="16">
        <v>7592.24</v>
      </c>
      <c r="G9" s="13" t="e">
        <f>#REF!*19*1.1</f>
        <v>#REF!</v>
      </c>
      <c r="H9" s="13" t="e">
        <f t="shared" si="1"/>
        <v>#REF!</v>
      </c>
      <c r="I9" s="15">
        <v>44531</v>
      </c>
      <c r="J9" s="15">
        <v>44773</v>
      </c>
      <c r="K9" s="21"/>
    </row>
    <row r="10" s="3" customFormat="1" customHeight="1" spans="1:11">
      <c r="A10" s="12">
        <f t="shared" si="0"/>
        <v>7</v>
      </c>
      <c r="B10" s="12" t="s">
        <v>36</v>
      </c>
      <c r="C10" s="14" t="s">
        <v>37</v>
      </c>
      <c r="D10" s="15">
        <v>43762</v>
      </c>
      <c r="E10" s="15">
        <v>43762</v>
      </c>
      <c r="F10" s="16">
        <v>9517.8</v>
      </c>
      <c r="G10" s="13" t="e">
        <f>#REF!*19*1.1</f>
        <v>#REF!</v>
      </c>
      <c r="H10" s="13" t="e">
        <f t="shared" si="1"/>
        <v>#REF!</v>
      </c>
      <c r="I10" s="15">
        <v>44531</v>
      </c>
      <c r="J10" s="15">
        <v>44834</v>
      </c>
      <c r="K10" s="21"/>
    </row>
    <row r="11" s="3" customFormat="1" customHeight="1" spans="1:11">
      <c r="A11" s="12">
        <f t="shared" si="0"/>
        <v>8</v>
      </c>
      <c r="B11" s="12" t="s">
        <v>38</v>
      </c>
      <c r="C11" s="14" t="s">
        <v>39</v>
      </c>
      <c r="D11" s="15">
        <v>43889</v>
      </c>
      <c r="E11" s="15">
        <v>43889</v>
      </c>
      <c r="F11" s="16">
        <v>10147.92</v>
      </c>
      <c r="G11" s="13" t="e">
        <f>#REF!*19*1.1</f>
        <v>#REF!</v>
      </c>
      <c r="H11" s="13" t="e">
        <f t="shared" si="1"/>
        <v>#REF!</v>
      </c>
      <c r="I11" s="15">
        <v>44531</v>
      </c>
      <c r="J11" s="15">
        <v>44895</v>
      </c>
      <c r="K11" s="21"/>
    </row>
    <row r="12" s="3" customFormat="1" customHeight="1" spans="1:11">
      <c r="A12" s="12">
        <f t="shared" si="0"/>
        <v>9</v>
      </c>
      <c r="B12" s="12" t="s">
        <v>40</v>
      </c>
      <c r="C12" s="14" t="s">
        <v>41</v>
      </c>
      <c r="D12" s="15">
        <v>43900</v>
      </c>
      <c r="E12" s="15">
        <v>43900</v>
      </c>
      <c r="F12" s="16">
        <v>3807.12</v>
      </c>
      <c r="G12" s="13" t="e">
        <f>#REF!*19*1.1</f>
        <v>#REF!</v>
      </c>
      <c r="H12" s="13" t="e">
        <f t="shared" si="1"/>
        <v>#REF!</v>
      </c>
      <c r="I12" s="15">
        <v>44531</v>
      </c>
      <c r="J12" s="15">
        <v>44651</v>
      </c>
      <c r="K12" s="21"/>
    </row>
    <row r="13" s="3" customFormat="1" customHeight="1" spans="1:11">
      <c r="A13" s="12">
        <f t="shared" si="0"/>
        <v>10</v>
      </c>
      <c r="B13" s="12" t="s">
        <v>42</v>
      </c>
      <c r="C13" s="14" t="s">
        <v>43</v>
      </c>
      <c r="D13" s="15">
        <v>43929</v>
      </c>
      <c r="E13" s="15">
        <v>43929</v>
      </c>
      <c r="F13" s="16">
        <v>11407.36</v>
      </c>
      <c r="G13" s="13" t="e">
        <f>#REF!*19*1.1</f>
        <v>#REF!</v>
      </c>
      <c r="H13" s="13" t="e">
        <f t="shared" si="1"/>
        <v>#REF!</v>
      </c>
      <c r="I13" s="15">
        <v>44531</v>
      </c>
      <c r="J13" s="15">
        <v>44895</v>
      </c>
      <c r="K13" s="21"/>
    </row>
    <row r="14" s="3" customFormat="1" customHeight="1" spans="1:11">
      <c r="A14" s="12">
        <f t="shared" si="0"/>
        <v>11</v>
      </c>
      <c r="B14" s="12" t="s">
        <v>44</v>
      </c>
      <c r="C14" s="14" t="s">
        <v>45</v>
      </c>
      <c r="D14" s="15">
        <v>43950</v>
      </c>
      <c r="E14" s="15">
        <v>43950</v>
      </c>
      <c r="F14" s="16">
        <v>5919.62</v>
      </c>
      <c r="G14" s="13" t="e">
        <f>#REF!*19*1.1</f>
        <v>#REF!</v>
      </c>
      <c r="H14" s="13" t="e">
        <f t="shared" si="1"/>
        <v>#REF!</v>
      </c>
      <c r="I14" s="15">
        <v>44531</v>
      </c>
      <c r="J14" s="15">
        <v>44742</v>
      </c>
      <c r="K14" s="21"/>
    </row>
    <row r="15" s="3" customFormat="1" customHeight="1" spans="1:11">
      <c r="A15" s="12">
        <f t="shared" si="0"/>
        <v>12</v>
      </c>
      <c r="B15" s="12" t="s">
        <v>46</v>
      </c>
      <c r="C15" s="14" t="s">
        <v>47</v>
      </c>
      <c r="D15" s="15">
        <v>43973</v>
      </c>
      <c r="E15" s="15">
        <v>43973</v>
      </c>
      <c r="F15" s="16">
        <v>7547.24</v>
      </c>
      <c r="G15" s="13" t="e">
        <f>#REF!*19*1.1</f>
        <v>#REF!</v>
      </c>
      <c r="H15" s="13" t="e">
        <f t="shared" si="1"/>
        <v>#REF!</v>
      </c>
      <c r="I15" s="15">
        <v>44531</v>
      </c>
      <c r="J15" s="15">
        <v>44773</v>
      </c>
      <c r="K15" s="21"/>
    </row>
    <row r="16" s="3" customFormat="1" customHeight="1" spans="1:11">
      <c r="A16" s="12">
        <f t="shared" si="0"/>
        <v>13</v>
      </c>
      <c r="B16" s="12" t="s">
        <v>48</v>
      </c>
      <c r="C16" s="14" t="s">
        <v>49</v>
      </c>
      <c r="D16" s="15">
        <v>43984</v>
      </c>
      <c r="E16" s="15">
        <v>43984</v>
      </c>
      <c r="F16" s="16">
        <v>11388.36</v>
      </c>
      <c r="G16" s="13" t="e">
        <f>#REF!*19*1.1</f>
        <v>#REF!</v>
      </c>
      <c r="H16" s="13" t="e">
        <f t="shared" si="1"/>
        <v>#REF!</v>
      </c>
      <c r="I16" s="15">
        <v>44531</v>
      </c>
      <c r="J16" s="15">
        <v>44895</v>
      </c>
      <c r="K16" s="21"/>
    </row>
    <row r="17" s="3" customFormat="1" customHeight="1" spans="1:11">
      <c r="A17" s="12">
        <f t="shared" si="0"/>
        <v>14</v>
      </c>
      <c r="B17" s="12" t="s">
        <v>50</v>
      </c>
      <c r="C17" s="14" t="s">
        <v>51</v>
      </c>
      <c r="D17" s="15">
        <v>43987</v>
      </c>
      <c r="E17" s="15">
        <v>43987</v>
      </c>
      <c r="F17" s="16">
        <v>10147.92</v>
      </c>
      <c r="G17" s="13" t="e">
        <f>#REF!*19*1.1</f>
        <v>#REF!</v>
      </c>
      <c r="H17" s="13" t="e">
        <f t="shared" si="1"/>
        <v>#REF!</v>
      </c>
      <c r="I17" s="15">
        <v>44531</v>
      </c>
      <c r="J17" s="15">
        <v>44895</v>
      </c>
      <c r="K17" s="21"/>
    </row>
    <row r="18" s="3" customFormat="1" customHeight="1" spans="1:11">
      <c r="A18" s="12">
        <f t="shared" si="0"/>
        <v>15</v>
      </c>
      <c r="B18" s="12" t="s">
        <v>52</v>
      </c>
      <c r="C18" s="14" t="s">
        <v>53</v>
      </c>
      <c r="D18" s="15">
        <v>44010</v>
      </c>
      <c r="E18" s="15">
        <v>44010</v>
      </c>
      <c r="F18" s="16">
        <v>11394.36</v>
      </c>
      <c r="G18" s="13" t="e">
        <f>#REF!*19*1.1</f>
        <v>#REF!</v>
      </c>
      <c r="H18" s="13" t="e">
        <f t="shared" si="1"/>
        <v>#REF!</v>
      </c>
      <c r="I18" s="15">
        <v>44531</v>
      </c>
      <c r="J18" s="15">
        <v>44895</v>
      </c>
      <c r="K18" s="21"/>
    </row>
    <row r="19" s="3" customFormat="1" customHeight="1" spans="1:11">
      <c r="A19" s="12">
        <f t="shared" si="0"/>
        <v>16</v>
      </c>
      <c r="B19" s="12" t="s">
        <v>54</v>
      </c>
      <c r="C19" s="14" t="s">
        <v>55</v>
      </c>
      <c r="D19" s="15">
        <v>44018</v>
      </c>
      <c r="E19" s="15">
        <v>44018</v>
      </c>
      <c r="F19" s="16">
        <v>14828.56</v>
      </c>
      <c r="G19" s="13" t="e">
        <f>#REF!*19*1.1</f>
        <v>#REF!</v>
      </c>
      <c r="H19" s="13" t="e">
        <f t="shared" si="1"/>
        <v>#REF!</v>
      </c>
      <c r="I19" s="15">
        <v>44531</v>
      </c>
      <c r="J19" s="15">
        <v>44772</v>
      </c>
      <c r="K19" s="21"/>
    </row>
    <row r="20" s="3" customFormat="1" customHeight="1" spans="1:11">
      <c r="A20" s="12">
        <f t="shared" si="0"/>
        <v>17</v>
      </c>
      <c r="B20" s="12" t="s">
        <v>56</v>
      </c>
      <c r="C20" s="14" t="s">
        <v>57</v>
      </c>
      <c r="D20" s="15">
        <v>44022</v>
      </c>
      <c r="E20" s="15">
        <v>44022</v>
      </c>
      <c r="F20" s="16">
        <v>2536.98</v>
      </c>
      <c r="G20" s="13" t="e">
        <f>#REF!*19*1.1</f>
        <v>#REF!</v>
      </c>
      <c r="H20" s="13" t="e">
        <f t="shared" si="1"/>
        <v>#REF!</v>
      </c>
      <c r="I20" s="15">
        <v>44531</v>
      </c>
      <c r="J20" s="15">
        <v>44620</v>
      </c>
      <c r="K20" s="21"/>
    </row>
    <row r="21" s="3" customFormat="1" customHeight="1" spans="1:11">
      <c r="A21" s="12">
        <f t="shared" si="0"/>
        <v>18</v>
      </c>
      <c r="B21" s="12" t="s">
        <v>58</v>
      </c>
      <c r="C21" s="14" t="s">
        <v>59</v>
      </c>
      <c r="D21" s="15">
        <v>44022</v>
      </c>
      <c r="E21" s="15">
        <v>44022</v>
      </c>
      <c r="F21" s="16">
        <v>10141.92</v>
      </c>
      <c r="G21" s="13" t="e">
        <f>#REF!*19*1.1</f>
        <v>#REF!</v>
      </c>
      <c r="H21" s="13" t="e">
        <f t="shared" si="1"/>
        <v>#REF!</v>
      </c>
      <c r="I21" s="15">
        <v>44531</v>
      </c>
      <c r="J21" s="15">
        <v>44895</v>
      </c>
      <c r="K21" s="21"/>
    </row>
    <row r="22" s="3" customFormat="1" customHeight="1" spans="1:11">
      <c r="A22" s="12">
        <f t="shared" si="0"/>
        <v>19</v>
      </c>
      <c r="B22" s="12" t="s">
        <v>60</v>
      </c>
      <c r="C22" s="14" t="s">
        <v>61</v>
      </c>
      <c r="D22" s="15">
        <v>44047</v>
      </c>
      <c r="E22" s="15">
        <v>44047</v>
      </c>
      <c r="F22" s="16">
        <v>6641.46</v>
      </c>
      <c r="G22" s="13" t="e">
        <f>#REF!*19*1.1</f>
        <v>#REF!</v>
      </c>
      <c r="H22" s="13" t="e">
        <f t="shared" si="1"/>
        <v>#REF!</v>
      </c>
      <c r="I22" s="15">
        <v>44531</v>
      </c>
      <c r="J22" s="15">
        <v>44742</v>
      </c>
      <c r="K22" s="21"/>
    </row>
    <row r="23" s="3" customFormat="1" customHeight="1" spans="1:11">
      <c r="A23" s="12">
        <f t="shared" si="0"/>
        <v>20</v>
      </c>
      <c r="B23" s="12" t="s">
        <v>62</v>
      </c>
      <c r="C23" s="14" t="s">
        <v>63</v>
      </c>
      <c r="D23" s="15">
        <v>44047</v>
      </c>
      <c r="E23" s="15">
        <v>44047</v>
      </c>
      <c r="F23" s="16">
        <v>10112.92</v>
      </c>
      <c r="G23" s="13" t="e">
        <f>#REF!*19*1.1</f>
        <v>#REF!</v>
      </c>
      <c r="H23" s="13" t="e">
        <f t="shared" si="1"/>
        <v>#REF!</v>
      </c>
      <c r="I23" s="15">
        <v>44531</v>
      </c>
      <c r="J23" s="15">
        <v>44895</v>
      </c>
      <c r="K23" s="21"/>
    </row>
    <row r="24" s="3" customFormat="1" customHeight="1" spans="1:11">
      <c r="A24" s="12">
        <f t="shared" si="0"/>
        <v>21</v>
      </c>
      <c r="B24" s="12" t="s">
        <v>64</v>
      </c>
      <c r="C24" s="14" t="s">
        <v>65</v>
      </c>
      <c r="D24" s="15">
        <v>44102</v>
      </c>
      <c r="E24" s="15">
        <v>44102</v>
      </c>
      <c r="F24" s="16">
        <v>7614.24</v>
      </c>
      <c r="G24" s="13" t="e">
        <f>#REF!*19*1.1</f>
        <v>#REF!</v>
      </c>
      <c r="H24" s="13" t="e">
        <f t="shared" si="1"/>
        <v>#REF!</v>
      </c>
      <c r="I24" s="15">
        <v>44531</v>
      </c>
      <c r="J24" s="15">
        <v>44772</v>
      </c>
      <c r="K24" s="21"/>
    </row>
    <row r="25" s="3" customFormat="1" customHeight="1" spans="1:11">
      <c r="A25" s="12">
        <f t="shared" si="0"/>
        <v>22</v>
      </c>
      <c r="B25" s="12" t="s">
        <v>66</v>
      </c>
      <c r="C25" s="14" t="s">
        <v>67</v>
      </c>
      <c r="D25" s="15">
        <v>44102</v>
      </c>
      <c r="E25" s="15">
        <v>44102</v>
      </c>
      <c r="F25" s="16">
        <v>11421.36</v>
      </c>
      <c r="G25" s="13" t="e">
        <f>#REF!*19*1.1</f>
        <v>#REF!</v>
      </c>
      <c r="H25" s="13" t="e">
        <f t="shared" si="1"/>
        <v>#REF!</v>
      </c>
      <c r="I25" s="15">
        <v>44531</v>
      </c>
      <c r="J25" s="15">
        <v>44895</v>
      </c>
      <c r="K25" s="21"/>
    </row>
    <row r="26" s="3" customFormat="1" customHeight="1" spans="1:11">
      <c r="A26" s="12">
        <f t="shared" si="0"/>
        <v>23</v>
      </c>
      <c r="B26" s="12" t="s">
        <v>68</v>
      </c>
      <c r="C26" s="14" t="s">
        <v>69</v>
      </c>
      <c r="D26" s="15">
        <v>44138</v>
      </c>
      <c r="E26" s="15">
        <v>44138</v>
      </c>
      <c r="F26" s="16">
        <v>5908.62</v>
      </c>
      <c r="G26" s="13" t="e">
        <f>#REF!*19*1.1</f>
        <v>#REF!</v>
      </c>
      <c r="H26" s="13" t="e">
        <f t="shared" si="1"/>
        <v>#REF!</v>
      </c>
      <c r="I26" s="15">
        <v>44531</v>
      </c>
      <c r="J26" s="15">
        <v>44742</v>
      </c>
      <c r="K26" s="21"/>
    </row>
    <row r="27" s="3" customFormat="1" customHeight="1" spans="1:11">
      <c r="A27" s="12">
        <f t="shared" si="0"/>
        <v>24</v>
      </c>
      <c r="B27" s="12" t="s">
        <v>70</v>
      </c>
      <c r="C27" s="14" t="s">
        <v>71</v>
      </c>
      <c r="D27" s="15">
        <v>44183</v>
      </c>
      <c r="E27" s="15">
        <v>44183</v>
      </c>
      <c r="F27" s="16">
        <v>18025.63</v>
      </c>
      <c r="G27" s="13" t="e">
        <f>#REF!*19*1.1</f>
        <v>#REF!</v>
      </c>
      <c r="H27" s="13" t="e">
        <f t="shared" si="1"/>
        <v>#REF!</v>
      </c>
      <c r="I27" s="15">
        <v>44531</v>
      </c>
      <c r="J27" s="15">
        <v>44864</v>
      </c>
      <c r="K27" s="21"/>
    </row>
    <row r="28" s="3" customFormat="1" customHeight="1" spans="1:11">
      <c r="A28" s="12">
        <f t="shared" si="0"/>
        <v>25</v>
      </c>
      <c r="B28" s="12" t="s">
        <v>72</v>
      </c>
      <c r="C28" s="12" t="s">
        <v>73</v>
      </c>
      <c r="D28" s="15">
        <v>44167</v>
      </c>
      <c r="E28" s="15">
        <v>44167</v>
      </c>
      <c r="F28" s="16">
        <v>8534.02</v>
      </c>
      <c r="G28" s="13" t="e">
        <f>#REF!*19*1.1</f>
        <v>#REF!</v>
      </c>
      <c r="H28" s="13" t="e">
        <f t="shared" si="1"/>
        <v>#REF!</v>
      </c>
      <c r="I28" s="15">
        <v>44531</v>
      </c>
      <c r="J28" s="15">
        <v>44803</v>
      </c>
      <c r="K28" s="21"/>
    </row>
    <row r="29" s="3" customFormat="1" customHeight="1" spans="1:11">
      <c r="A29" s="12">
        <f t="shared" si="0"/>
        <v>26</v>
      </c>
      <c r="B29" s="12" t="s">
        <v>74</v>
      </c>
      <c r="C29" s="12" t="s">
        <v>75</v>
      </c>
      <c r="D29" s="15">
        <v>44257</v>
      </c>
      <c r="E29" s="15">
        <v>44257</v>
      </c>
      <c r="F29" s="16">
        <v>2523.98</v>
      </c>
      <c r="G29" s="13" t="e">
        <f>#REF!*19*1.1</f>
        <v>#REF!</v>
      </c>
      <c r="H29" s="13" t="e">
        <f t="shared" si="1"/>
        <v>#REF!</v>
      </c>
      <c r="I29" s="15">
        <v>44531</v>
      </c>
      <c r="J29" s="15">
        <v>44620</v>
      </c>
      <c r="K29" s="21"/>
    </row>
    <row r="30" s="3" customFormat="1" customHeight="1" spans="1:11">
      <c r="A30" s="12">
        <f t="shared" si="0"/>
        <v>27</v>
      </c>
      <c r="B30" s="12" t="s">
        <v>76</v>
      </c>
      <c r="C30" s="12" t="s">
        <v>77</v>
      </c>
      <c r="D30" s="15">
        <v>44258</v>
      </c>
      <c r="E30" s="15">
        <v>44258</v>
      </c>
      <c r="F30" s="16">
        <v>11418.36</v>
      </c>
      <c r="G30" s="13" t="e">
        <f>#REF!*19*1.1</f>
        <v>#REF!</v>
      </c>
      <c r="H30" s="13" t="e">
        <f t="shared" si="1"/>
        <v>#REF!</v>
      </c>
      <c r="I30" s="15">
        <v>44531</v>
      </c>
      <c r="J30" s="15">
        <v>44895</v>
      </c>
      <c r="K30" s="21"/>
    </row>
    <row r="31" s="3" customFormat="1" customHeight="1" spans="1:11">
      <c r="A31" s="12">
        <f t="shared" si="0"/>
        <v>28</v>
      </c>
      <c r="B31" s="12" t="s">
        <v>78</v>
      </c>
      <c r="C31" s="12" t="s">
        <v>79</v>
      </c>
      <c r="D31" s="15">
        <v>44343</v>
      </c>
      <c r="E31" s="15">
        <v>44343</v>
      </c>
      <c r="F31" s="16">
        <v>10115.92</v>
      </c>
      <c r="G31" s="13" t="e">
        <f>#REF!*19*1.1</f>
        <v>#REF!</v>
      </c>
      <c r="H31" s="13" t="e">
        <f t="shared" si="1"/>
        <v>#REF!</v>
      </c>
      <c r="I31" s="15">
        <v>44531</v>
      </c>
      <c r="J31" s="15">
        <v>44895</v>
      </c>
      <c r="K31" s="21"/>
    </row>
    <row r="32" s="3" customFormat="1" customHeight="1" spans="1:11">
      <c r="A32" s="12">
        <f t="shared" si="0"/>
        <v>29</v>
      </c>
      <c r="B32" s="12" t="s">
        <v>80</v>
      </c>
      <c r="C32" s="12" t="s">
        <v>81</v>
      </c>
      <c r="D32" s="15">
        <v>44351</v>
      </c>
      <c r="E32" s="15">
        <v>44351</v>
      </c>
      <c r="F32" s="16">
        <v>7614.24</v>
      </c>
      <c r="G32" s="13" t="e">
        <f>#REF!*19*1.1</f>
        <v>#REF!</v>
      </c>
      <c r="H32" s="13" t="e">
        <f t="shared" si="1"/>
        <v>#REF!</v>
      </c>
      <c r="I32" s="15">
        <v>44531</v>
      </c>
      <c r="J32" s="15">
        <v>44772</v>
      </c>
      <c r="K32" s="21"/>
    </row>
    <row r="33" s="3" customFormat="1" customHeight="1" spans="1:11">
      <c r="A33" s="12">
        <f t="shared" si="0"/>
        <v>30</v>
      </c>
      <c r="B33" s="12" t="s">
        <v>82</v>
      </c>
      <c r="C33" s="12" t="s">
        <v>83</v>
      </c>
      <c r="D33" s="15">
        <v>44377</v>
      </c>
      <c r="E33" s="15">
        <v>44377</v>
      </c>
      <c r="F33" s="16">
        <v>7593.24</v>
      </c>
      <c r="G33" s="13" t="e">
        <f>#REF!*19*1.1</f>
        <v>#REF!</v>
      </c>
      <c r="H33" s="13" t="e">
        <f t="shared" si="1"/>
        <v>#REF!</v>
      </c>
      <c r="I33" s="15">
        <v>44531</v>
      </c>
      <c r="J33" s="15">
        <v>44772</v>
      </c>
      <c r="K33" s="21"/>
    </row>
    <row r="34" s="3" customFormat="1" customHeight="1" spans="1:11">
      <c r="A34" s="12">
        <f t="shared" si="0"/>
        <v>31</v>
      </c>
      <c r="B34" s="12" t="s">
        <v>9</v>
      </c>
      <c r="C34" s="12" t="s">
        <v>10</v>
      </c>
      <c r="D34" s="17">
        <v>44386</v>
      </c>
      <c r="E34" s="17">
        <v>44386</v>
      </c>
      <c r="F34" s="16">
        <v>11421.36</v>
      </c>
      <c r="G34" s="16" t="e">
        <f>#REF!*19*1.1</f>
        <v>#REF!</v>
      </c>
      <c r="H34" s="16" t="e">
        <f t="shared" si="1"/>
        <v>#REF!</v>
      </c>
      <c r="I34" s="15">
        <v>44531</v>
      </c>
      <c r="J34" s="15">
        <v>44895</v>
      </c>
      <c r="K34" s="21"/>
    </row>
    <row r="35" s="3" customFormat="1" customHeight="1" spans="1:11">
      <c r="A35" s="12">
        <f t="shared" si="0"/>
        <v>32</v>
      </c>
      <c r="B35" s="12" t="s">
        <v>11</v>
      </c>
      <c r="C35" s="12" t="s">
        <v>12</v>
      </c>
      <c r="D35" s="17">
        <v>44391</v>
      </c>
      <c r="E35" s="17">
        <v>44391</v>
      </c>
      <c r="F35" s="16">
        <v>11390.36</v>
      </c>
      <c r="G35" s="16" t="e">
        <f>#REF!*19*1.1</f>
        <v>#REF!</v>
      </c>
      <c r="H35" s="16" t="e">
        <f t="shared" si="1"/>
        <v>#REF!</v>
      </c>
      <c r="I35" s="15">
        <v>44531</v>
      </c>
      <c r="J35" s="15">
        <v>44895</v>
      </c>
      <c r="K35" s="21"/>
    </row>
    <row r="36" s="3" customFormat="1" customHeight="1" spans="1:11">
      <c r="A36" s="12">
        <f t="shared" si="0"/>
        <v>33</v>
      </c>
      <c r="B36" s="12" t="s">
        <v>13</v>
      </c>
      <c r="C36" s="12" t="s">
        <v>14</v>
      </c>
      <c r="D36" s="17">
        <v>44411</v>
      </c>
      <c r="E36" s="17">
        <v>44411</v>
      </c>
      <c r="F36" s="16">
        <v>10147.92</v>
      </c>
      <c r="G36" s="16" t="e">
        <f>#REF!*19*1.1</f>
        <v>#REF!</v>
      </c>
      <c r="H36" s="16" t="e">
        <f t="shared" si="1"/>
        <v>#REF!</v>
      </c>
      <c r="I36" s="15">
        <v>44531</v>
      </c>
      <c r="J36" s="15">
        <v>44895</v>
      </c>
      <c r="K36" s="21"/>
    </row>
    <row r="37" s="3" customFormat="1" customHeight="1" spans="1:11">
      <c r="A37" s="12">
        <f t="shared" si="0"/>
        <v>34</v>
      </c>
      <c r="B37" s="12" t="s">
        <v>15</v>
      </c>
      <c r="C37" s="12" t="s">
        <v>16</v>
      </c>
      <c r="D37" s="17">
        <v>44411</v>
      </c>
      <c r="E37" s="17">
        <v>44411</v>
      </c>
      <c r="F37" s="16">
        <v>10121.92</v>
      </c>
      <c r="G37" s="16" t="e">
        <f>#REF!*19*1.1</f>
        <v>#REF!</v>
      </c>
      <c r="H37" s="16" t="e">
        <f t="shared" si="1"/>
        <v>#REF!</v>
      </c>
      <c r="I37" s="15">
        <v>44531</v>
      </c>
      <c r="J37" s="15">
        <v>44895</v>
      </c>
      <c r="K37" s="21"/>
    </row>
    <row r="38" s="3" customFormat="1" customHeight="1" spans="1:11">
      <c r="A38" s="12">
        <f t="shared" si="0"/>
        <v>35</v>
      </c>
      <c r="B38" s="12" t="s">
        <v>17</v>
      </c>
      <c r="C38" s="12" t="s">
        <v>18</v>
      </c>
      <c r="D38" s="17">
        <v>44447</v>
      </c>
      <c r="E38" s="17">
        <v>44447</v>
      </c>
      <c r="F38" s="16">
        <v>10147.92</v>
      </c>
      <c r="G38" s="16" t="e">
        <f>#REF!*19*1.1</f>
        <v>#REF!</v>
      </c>
      <c r="H38" s="16" t="e">
        <f t="shared" si="1"/>
        <v>#REF!</v>
      </c>
      <c r="I38" s="15">
        <v>44531</v>
      </c>
      <c r="J38" s="15">
        <v>44895</v>
      </c>
      <c r="K38" s="21"/>
    </row>
    <row r="39" s="3" customFormat="1" customHeight="1" spans="1:11">
      <c r="A39" s="12">
        <f t="shared" si="0"/>
        <v>36</v>
      </c>
      <c r="B39" s="12" t="s">
        <v>19</v>
      </c>
      <c r="C39" s="12" t="s">
        <v>20</v>
      </c>
      <c r="D39" s="17">
        <v>44449</v>
      </c>
      <c r="E39" s="17">
        <v>44449</v>
      </c>
      <c r="F39" s="16">
        <v>11393.36</v>
      </c>
      <c r="G39" s="16" t="e">
        <f>#REF!*19*1.1</f>
        <v>#REF!</v>
      </c>
      <c r="H39" s="16" t="e">
        <f t="shared" si="1"/>
        <v>#REF!</v>
      </c>
      <c r="I39" s="15">
        <v>44531</v>
      </c>
      <c r="J39" s="15">
        <v>44895</v>
      </c>
      <c r="K39" s="21"/>
    </row>
    <row r="40" s="3" customFormat="1" customHeight="1" spans="1:11">
      <c r="A40" s="12">
        <f t="shared" si="0"/>
        <v>37</v>
      </c>
      <c r="B40" s="12" t="s">
        <v>21</v>
      </c>
      <c r="C40" s="12" t="s">
        <v>22</v>
      </c>
      <c r="D40" s="17">
        <v>44457</v>
      </c>
      <c r="E40" s="17">
        <v>44457</v>
      </c>
      <c r="F40" s="16">
        <v>11421.36</v>
      </c>
      <c r="G40" s="16" t="e">
        <f>#REF!*19*1.1</f>
        <v>#REF!</v>
      </c>
      <c r="H40" s="16" t="e">
        <f t="shared" si="1"/>
        <v>#REF!</v>
      </c>
      <c r="I40" s="15">
        <v>44531</v>
      </c>
      <c r="J40" s="15">
        <v>44895</v>
      </c>
      <c r="K40" s="21"/>
    </row>
    <row r="41" s="3" customFormat="1" customHeight="1" spans="1:11">
      <c r="A41" s="12">
        <f t="shared" si="0"/>
        <v>38</v>
      </c>
      <c r="B41" s="12" t="s">
        <v>84</v>
      </c>
      <c r="C41" s="12" t="s">
        <v>85</v>
      </c>
      <c r="D41" s="17">
        <v>44510</v>
      </c>
      <c r="E41" s="17">
        <v>44510</v>
      </c>
      <c r="F41" s="16">
        <v>14790.84</v>
      </c>
      <c r="G41" s="13" t="e">
        <f>#REF!*19*1.1</f>
        <v>#REF!</v>
      </c>
      <c r="H41" s="13" t="e">
        <f t="shared" si="1"/>
        <v>#REF!</v>
      </c>
      <c r="I41" s="15">
        <v>44531</v>
      </c>
      <c r="J41" s="15">
        <v>44895</v>
      </c>
      <c r="K41" s="21"/>
    </row>
    <row r="42" s="3" customFormat="1" customHeight="1" spans="1:11">
      <c r="A42" s="12">
        <f t="shared" si="0"/>
        <v>39</v>
      </c>
      <c r="B42" s="12" t="s">
        <v>86</v>
      </c>
      <c r="C42" s="12" t="s">
        <v>87</v>
      </c>
      <c r="D42" s="17">
        <v>44516</v>
      </c>
      <c r="E42" s="17">
        <v>44516</v>
      </c>
      <c r="F42" s="16">
        <v>14790.84</v>
      </c>
      <c r="G42" s="13" t="e">
        <f>#REF!*19*1.1</f>
        <v>#REF!</v>
      </c>
      <c r="H42" s="13" t="e">
        <f t="shared" si="1"/>
        <v>#REF!</v>
      </c>
      <c r="I42" s="15">
        <v>44531</v>
      </c>
      <c r="J42" s="15">
        <v>44895</v>
      </c>
      <c r="K42" s="21"/>
    </row>
    <row r="43" s="3" customFormat="1" customHeight="1" spans="1:11">
      <c r="A43" s="12">
        <f t="shared" si="0"/>
        <v>40</v>
      </c>
      <c r="B43" s="12" t="s">
        <v>88</v>
      </c>
      <c r="C43" s="12" t="s">
        <v>89</v>
      </c>
      <c r="D43" s="17">
        <v>44519</v>
      </c>
      <c r="E43" s="17">
        <v>44519</v>
      </c>
      <c r="F43" s="16">
        <v>11405.36</v>
      </c>
      <c r="G43" s="13" t="e">
        <f>#REF!*19*1.1</f>
        <v>#REF!</v>
      </c>
      <c r="H43" s="13" t="e">
        <f t="shared" si="1"/>
        <v>#REF!</v>
      </c>
      <c r="I43" s="15">
        <v>44531</v>
      </c>
      <c r="J43" s="15">
        <v>44895</v>
      </c>
      <c r="K43" s="21"/>
    </row>
    <row r="44" s="3" customFormat="1" customHeight="1" spans="1:11">
      <c r="A44" s="12">
        <f t="shared" si="0"/>
        <v>41</v>
      </c>
      <c r="B44" s="12" t="s">
        <v>90</v>
      </c>
      <c r="C44" s="12" t="s">
        <v>91</v>
      </c>
      <c r="D44" s="17">
        <v>44550</v>
      </c>
      <c r="E44" s="17">
        <v>44550</v>
      </c>
      <c r="F44" s="16">
        <v>10433.58</v>
      </c>
      <c r="G44" s="13" t="e">
        <f>#REF!*19*1.1</f>
        <v>#REF!</v>
      </c>
      <c r="H44" s="13" t="e">
        <f t="shared" si="1"/>
        <v>#REF!</v>
      </c>
      <c r="I44" s="15">
        <v>44562</v>
      </c>
      <c r="J44" s="15">
        <v>44895</v>
      </c>
      <c r="K44" s="21"/>
    </row>
    <row r="45" s="3" customFormat="1" customHeight="1" spans="1:11">
      <c r="A45" s="12">
        <f t="shared" si="0"/>
        <v>42</v>
      </c>
      <c r="B45" s="12" t="s">
        <v>92</v>
      </c>
      <c r="C45" s="12" t="s">
        <v>93</v>
      </c>
      <c r="D45" s="17">
        <v>44550</v>
      </c>
      <c r="E45" s="17">
        <v>44550</v>
      </c>
      <c r="F45" s="16">
        <v>10437.58</v>
      </c>
      <c r="G45" s="13" t="e">
        <f>#REF!*19*1.1</f>
        <v>#REF!</v>
      </c>
      <c r="H45" s="13" t="e">
        <f t="shared" si="1"/>
        <v>#REF!</v>
      </c>
      <c r="I45" s="15">
        <v>44562</v>
      </c>
      <c r="J45" s="15">
        <v>44895</v>
      </c>
      <c r="K45" s="21"/>
    </row>
    <row r="46" s="3" customFormat="1" customHeight="1" spans="1:11">
      <c r="A46" s="12">
        <f t="shared" si="0"/>
        <v>43</v>
      </c>
      <c r="B46" s="12" t="s">
        <v>94</v>
      </c>
      <c r="C46" s="12" t="s">
        <v>95</v>
      </c>
      <c r="D46" s="17">
        <v>44553</v>
      </c>
      <c r="E46" s="17">
        <v>44553</v>
      </c>
      <c r="F46" s="16">
        <v>7592.24</v>
      </c>
      <c r="G46" s="13" t="e">
        <f>#REF!*19*1.1</f>
        <v>#REF!</v>
      </c>
      <c r="H46" s="13" t="e">
        <f t="shared" si="1"/>
        <v>#REF!</v>
      </c>
      <c r="I46" s="15">
        <v>44562</v>
      </c>
      <c r="J46" s="15">
        <v>44803</v>
      </c>
      <c r="K46" s="21"/>
    </row>
    <row r="47" s="3" customFormat="1" customHeight="1" spans="1:11">
      <c r="A47" s="12">
        <f t="shared" si="0"/>
        <v>44</v>
      </c>
      <c r="B47" s="12" t="s">
        <v>96</v>
      </c>
      <c r="C47" s="12" t="s">
        <v>97</v>
      </c>
      <c r="D47" s="17">
        <v>44557</v>
      </c>
      <c r="E47" s="17">
        <v>44557</v>
      </c>
      <c r="F47" s="16">
        <v>9264.26</v>
      </c>
      <c r="G47" s="13" t="e">
        <f>#REF!*19*1.1</f>
        <v>#REF!</v>
      </c>
      <c r="H47" s="13" t="e">
        <f t="shared" si="1"/>
        <v>#REF!</v>
      </c>
      <c r="I47" s="15">
        <v>44562</v>
      </c>
      <c r="J47" s="15">
        <v>44895</v>
      </c>
      <c r="K47" s="21"/>
    </row>
    <row r="48" s="3" customFormat="1" customHeight="1" spans="1:11">
      <c r="A48" s="12">
        <f t="shared" si="0"/>
        <v>45</v>
      </c>
      <c r="B48" s="12" t="s">
        <v>98</v>
      </c>
      <c r="C48" s="12" t="s">
        <v>99</v>
      </c>
      <c r="D48" s="17">
        <v>44560</v>
      </c>
      <c r="E48" s="17">
        <v>44560</v>
      </c>
      <c r="F48" s="16">
        <v>12025.97</v>
      </c>
      <c r="G48" s="13" t="e">
        <f>#REF!*19*1.1</f>
        <v>#REF!</v>
      </c>
      <c r="H48" s="13" t="e">
        <f t="shared" si="1"/>
        <v>#REF!</v>
      </c>
      <c r="I48" s="15">
        <v>44562</v>
      </c>
      <c r="J48" s="15">
        <v>44895</v>
      </c>
      <c r="K48" s="21"/>
    </row>
    <row r="49" s="3" customFormat="1" customHeight="1" spans="1:11">
      <c r="A49" s="12">
        <f t="shared" si="0"/>
        <v>46</v>
      </c>
      <c r="B49" s="12" t="s">
        <v>100</v>
      </c>
      <c r="C49" s="12" t="s">
        <v>101</v>
      </c>
      <c r="D49" s="17">
        <v>44561</v>
      </c>
      <c r="E49" s="17">
        <v>44561</v>
      </c>
      <c r="F49" s="16">
        <v>5034.96</v>
      </c>
      <c r="G49" s="13" t="e">
        <f>#REF!*19*1.1</f>
        <v>#REF!</v>
      </c>
      <c r="H49" s="13" t="e">
        <f t="shared" si="1"/>
        <v>#REF!</v>
      </c>
      <c r="I49" s="15">
        <v>44562</v>
      </c>
      <c r="J49" s="15">
        <v>44742</v>
      </c>
      <c r="K49" s="21"/>
    </row>
    <row r="50" s="3" customFormat="1" customHeight="1" spans="1:11">
      <c r="A50" s="12">
        <f t="shared" si="0"/>
        <v>47</v>
      </c>
      <c r="B50" s="12" t="s">
        <v>102</v>
      </c>
      <c r="C50" s="12" t="s">
        <v>103</v>
      </c>
      <c r="D50" s="17">
        <v>44561</v>
      </c>
      <c r="E50" s="17">
        <v>44561</v>
      </c>
      <c r="F50" s="16">
        <v>10469.58</v>
      </c>
      <c r="G50" s="13" t="e">
        <f>#REF!*19*1.1</f>
        <v>#REF!</v>
      </c>
      <c r="H50" s="13" t="e">
        <f t="shared" si="1"/>
        <v>#REF!</v>
      </c>
      <c r="I50" s="15">
        <v>44562</v>
      </c>
      <c r="J50" s="15">
        <v>44895</v>
      </c>
      <c r="K50" s="21"/>
    </row>
    <row r="51" s="3" customFormat="1" customHeight="1" spans="1:11">
      <c r="A51" s="12">
        <f t="shared" si="0"/>
        <v>48</v>
      </c>
      <c r="B51" s="12" t="s">
        <v>104</v>
      </c>
      <c r="C51" s="12" t="s">
        <v>105</v>
      </c>
      <c r="D51" s="17">
        <v>44565</v>
      </c>
      <c r="E51" s="17">
        <v>44565</v>
      </c>
      <c r="F51" s="16">
        <v>8400.6</v>
      </c>
      <c r="G51" s="13" t="e">
        <f>#REF!*19*1.1</f>
        <v>#REF!</v>
      </c>
      <c r="H51" s="13" t="e">
        <f t="shared" si="1"/>
        <v>#REF!</v>
      </c>
      <c r="I51" s="15">
        <v>44593</v>
      </c>
      <c r="J51" s="15">
        <v>44895</v>
      </c>
      <c r="K51" s="21"/>
    </row>
    <row r="52" s="4" customFormat="1" customHeight="1" spans="1:11">
      <c r="A52" s="12">
        <f t="shared" si="0"/>
        <v>49</v>
      </c>
      <c r="B52" s="12" t="s">
        <v>106</v>
      </c>
      <c r="C52" s="12" t="s">
        <v>107</v>
      </c>
      <c r="D52" s="17">
        <v>44622</v>
      </c>
      <c r="E52" s="17">
        <v>44622</v>
      </c>
      <c r="F52" s="16">
        <v>7577.24</v>
      </c>
      <c r="G52" s="13" t="e">
        <f>#REF!*19*1.1</f>
        <v>#REF!</v>
      </c>
      <c r="H52" s="13" t="e">
        <f t="shared" si="1"/>
        <v>#REF!</v>
      </c>
      <c r="I52" s="15">
        <v>44652</v>
      </c>
      <c r="J52" s="15">
        <v>44895</v>
      </c>
      <c r="K52" s="7"/>
    </row>
    <row r="53" s="4" customFormat="1" customHeight="1" spans="1:11">
      <c r="A53" s="12">
        <f t="shared" si="0"/>
        <v>50</v>
      </c>
      <c r="B53" s="12" t="s">
        <v>108</v>
      </c>
      <c r="C53" s="12" t="s">
        <v>109</v>
      </c>
      <c r="D53" s="17">
        <v>44623</v>
      </c>
      <c r="E53" s="17">
        <v>44623</v>
      </c>
      <c r="F53" s="16">
        <v>7585.24</v>
      </c>
      <c r="G53" s="13" t="e">
        <f>#REF!*19*1.1</f>
        <v>#REF!</v>
      </c>
      <c r="H53" s="13" t="e">
        <f t="shared" si="1"/>
        <v>#REF!</v>
      </c>
      <c r="I53" s="15">
        <v>44652</v>
      </c>
      <c r="J53" s="15">
        <v>44895</v>
      </c>
      <c r="K53" s="7"/>
    </row>
    <row r="54" s="4" customFormat="1" customHeight="1" spans="1:11">
      <c r="A54" s="12">
        <f t="shared" si="0"/>
        <v>51</v>
      </c>
      <c r="B54" s="12" t="s">
        <v>110</v>
      </c>
      <c r="C54" s="12" t="s">
        <v>111</v>
      </c>
      <c r="D54" s="18">
        <v>44623</v>
      </c>
      <c r="E54" s="18">
        <v>44623</v>
      </c>
      <c r="F54" s="16">
        <v>7614.24</v>
      </c>
      <c r="G54" s="13" t="e">
        <f>#REF!*19*1.1</f>
        <v>#REF!</v>
      </c>
      <c r="H54" s="13" t="e">
        <f t="shared" si="1"/>
        <v>#REF!</v>
      </c>
      <c r="I54" s="15">
        <v>44652</v>
      </c>
      <c r="J54" s="15">
        <v>44895</v>
      </c>
      <c r="K54" s="7"/>
    </row>
    <row r="55" s="4" customFormat="1" customHeight="1" spans="1:11">
      <c r="A55" s="12">
        <f t="shared" si="0"/>
        <v>52</v>
      </c>
      <c r="B55" s="12" t="s">
        <v>112</v>
      </c>
      <c r="C55" s="12" t="s">
        <v>113</v>
      </c>
      <c r="D55" s="18">
        <v>44637</v>
      </c>
      <c r="E55" s="18">
        <v>44637</v>
      </c>
      <c r="F55" s="16">
        <v>6763.28</v>
      </c>
      <c r="G55" s="13" t="e">
        <f>#REF!*19*1.1</f>
        <v>#REF!</v>
      </c>
      <c r="H55" s="13" t="e">
        <f t="shared" si="1"/>
        <v>#REF!</v>
      </c>
      <c r="I55" s="15">
        <v>44652</v>
      </c>
      <c r="J55" s="15">
        <v>44895</v>
      </c>
      <c r="K55" s="7"/>
    </row>
    <row r="56" s="4" customFormat="1" customHeight="1" spans="1:11">
      <c r="A56" s="12">
        <f t="shared" si="0"/>
        <v>53</v>
      </c>
      <c r="B56" s="12" t="s">
        <v>114</v>
      </c>
      <c r="C56" s="12" t="s">
        <v>115</v>
      </c>
      <c r="D56" s="17">
        <v>44641</v>
      </c>
      <c r="E56" s="17">
        <v>44641</v>
      </c>
      <c r="F56" s="16">
        <v>7586.24</v>
      </c>
      <c r="G56" s="13" t="e">
        <f>#REF!*19*1.1</f>
        <v>#REF!</v>
      </c>
      <c r="H56" s="13" t="e">
        <f t="shared" si="1"/>
        <v>#REF!</v>
      </c>
      <c r="I56" s="15">
        <v>44652</v>
      </c>
      <c r="J56" s="15">
        <v>44895</v>
      </c>
      <c r="K56" s="7"/>
    </row>
    <row r="57" s="4" customFormat="1" customHeight="1" spans="1:11">
      <c r="A57" s="12">
        <f t="shared" si="0"/>
        <v>54</v>
      </c>
      <c r="B57" s="12" t="s">
        <v>116</v>
      </c>
      <c r="C57" s="12" t="s">
        <v>117</v>
      </c>
      <c r="D57" s="17">
        <v>44642</v>
      </c>
      <c r="E57" s="17">
        <v>44642</v>
      </c>
      <c r="F57" s="16">
        <v>9856.56</v>
      </c>
      <c r="G57" s="13" t="e">
        <f>#REF!*19*1.1</f>
        <v>#REF!</v>
      </c>
      <c r="H57" s="13" t="e">
        <f t="shared" si="1"/>
        <v>#REF!</v>
      </c>
      <c r="I57" s="15">
        <v>44652</v>
      </c>
      <c r="J57" s="15">
        <v>44895</v>
      </c>
      <c r="K57" s="7"/>
    </row>
    <row r="58" s="4" customFormat="1" customHeight="1" spans="1:11">
      <c r="A58" s="12">
        <f t="shared" si="0"/>
        <v>55</v>
      </c>
      <c r="B58" s="12" t="s">
        <v>118</v>
      </c>
      <c r="C58" s="12" t="s">
        <v>119</v>
      </c>
      <c r="D58" s="17">
        <v>44650</v>
      </c>
      <c r="E58" s="17">
        <v>44650</v>
      </c>
      <c r="F58" s="16">
        <v>9856.56</v>
      </c>
      <c r="G58" s="13" t="e">
        <f>#REF!*19*1.1</f>
        <v>#REF!</v>
      </c>
      <c r="H58" s="13" t="e">
        <f t="shared" si="1"/>
        <v>#REF!</v>
      </c>
      <c r="I58" s="15">
        <v>44652</v>
      </c>
      <c r="J58" s="15">
        <v>44895</v>
      </c>
      <c r="K58" s="7"/>
    </row>
    <row r="59" s="4" customFormat="1" customHeight="1" spans="1:11">
      <c r="A59" s="12">
        <f t="shared" si="0"/>
        <v>56</v>
      </c>
      <c r="B59" s="12" t="s">
        <v>120</v>
      </c>
      <c r="C59" s="12" t="s">
        <v>121</v>
      </c>
      <c r="D59" s="17">
        <v>44651</v>
      </c>
      <c r="E59" s="17">
        <v>44651</v>
      </c>
      <c r="F59" s="16">
        <v>7582.24</v>
      </c>
      <c r="G59" s="13" t="e">
        <f>#REF!*19*1.1</f>
        <v>#REF!</v>
      </c>
      <c r="H59" s="13" t="e">
        <f t="shared" si="1"/>
        <v>#REF!</v>
      </c>
      <c r="I59" s="15">
        <v>44652</v>
      </c>
      <c r="J59" s="15">
        <v>44895</v>
      </c>
      <c r="K59" s="7"/>
    </row>
    <row r="60" s="4" customFormat="1" customHeight="1" spans="1:11">
      <c r="A60" s="12">
        <f t="shared" si="0"/>
        <v>57</v>
      </c>
      <c r="B60" s="12" t="s">
        <v>122</v>
      </c>
      <c r="C60" s="12" t="s">
        <v>123</v>
      </c>
      <c r="D60" s="17">
        <v>44679</v>
      </c>
      <c r="E60" s="17">
        <v>44679</v>
      </c>
      <c r="F60" s="16">
        <v>6662.46</v>
      </c>
      <c r="G60" s="13" t="e">
        <f>#REF!*19*1.1</f>
        <v>#REF!</v>
      </c>
      <c r="H60" s="13" t="e">
        <f t="shared" si="1"/>
        <v>#REF!</v>
      </c>
      <c r="I60" s="15">
        <v>44682</v>
      </c>
      <c r="J60" s="15">
        <v>44895</v>
      </c>
      <c r="K60" s="7"/>
    </row>
    <row r="61" s="4" customFormat="1" customHeight="1" spans="1:11">
      <c r="A61" s="12">
        <f t="shared" si="0"/>
        <v>58</v>
      </c>
      <c r="B61" s="12" t="s">
        <v>124</v>
      </c>
      <c r="C61" s="12" t="s">
        <v>125</v>
      </c>
      <c r="D61" s="17">
        <v>44707</v>
      </c>
      <c r="E61" s="17">
        <v>44707</v>
      </c>
      <c r="F61" s="16">
        <v>5073.96</v>
      </c>
      <c r="G61" s="13" t="e">
        <f>#REF!*19*1.1</f>
        <v>#REF!</v>
      </c>
      <c r="H61" s="13" t="e">
        <f t="shared" si="1"/>
        <v>#REF!</v>
      </c>
      <c r="I61" s="15">
        <v>44713</v>
      </c>
      <c r="J61" s="15">
        <v>44895</v>
      </c>
      <c r="K61" s="7"/>
    </row>
    <row r="62" s="4" customFormat="1" customHeight="1" spans="1:11">
      <c r="A62" s="12">
        <f t="shared" si="0"/>
        <v>59</v>
      </c>
      <c r="B62" s="12" t="s">
        <v>126</v>
      </c>
      <c r="C62" s="12" t="s">
        <v>127</v>
      </c>
      <c r="D62" s="17">
        <v>44711</v>
      </c>
      <c r="E62" s="17">
        <v>44711</v>
      </c>
      <c r="F62" s="16">
        <v>5710.68</v>
      </c>
      <c r="G62" s="13" t="e">
        <f>#REF!*19*1.1</f>
        <v>#REF!</v>
      </c>
      <c r="H62" s="13" t="e">
        <f t="shared" si="1"/>
        <v>#REF!</v>
      </c>
      <c r="I62" s="15">
        <v>44713</v>
      </c>
      <c r="J62" s="15">
        <v>44895</v>
      </c>
      <c r="K62" s="7"/>
    </row>
    <row r="63" s="4" customFormat="1" customHeight="1" spans="1:11">
      <c r="A63" s="12">
        <f t="shared" si="0"/>
        <v>60</v>
      </c>
      <c r="B63" s="12" t="s">
        <v>128</v>
      </c>
      <c r="C63" s="12" t="s">
        <v>129</v>
      </c>
      <c r="D63" s="17">
        <v>44712</v>
      </c>
      <c r="E63" s="17">
        <v>44712</v>
      </c>
      <c r="F63" s="16">
        <v>5710.68</v>
      </c>
      <c r="G63" s="13" t="e">
        <f>#REF!*19*1.1</f>
        <v>#REF!</v>
      </c>
      <c r="H63" s="13" t="e">
        <f t="shared" si="1"/>
        <v>#REF!</v>
      </c>
      <c r="I63" s="15">
        <v>44713</v>
      </c>
      <c r="J63" s="15">
        <v>44895</v>
      </c>
      <c r="K63" s="7"/>
    </row>
    <row r="64" s="4" customFormat="1" customHeight="1" spans="1:11">
      <c r="A64" s="12">
        <f t="shared" si="0"/>
        <v>61</v>
      </c>
      <c r="B64" s="12" t="s">
        <v>130</v>
      </c>
      <c r="C64" s="12" t="s">
        <v>131</v>
      </c>
      <c r="D64" s="17">
        <v>44729</v>
      </c>
      <c r="E64" s="17">
        <v>44729</v>
      </c>
      <c r="F64" s="16">
        <v>4228.3</v>
      </c>
      <c r="G64" s="13" t="e">
        <f>#REF!*19*1.1</f>
        <v>#REF!</v>
      </c>
      <c r="H64" s="13" t="e">
        <f t="shared" si="1"/>
        <v>#REF!</v>
      </c>
      <c r="I64" s="15">
        <v>44743</v>
      </c>
      <c r="J64" s="15">
        <v>44895</v>
      </c>
      <c r="K64" s="7"/>
    </row>
    <row r="65" s="4" customFormat="1" customHeight="1" spans="1:11">
      <c r="A65" s="12">
        <f t="shared" si="0"/>
        <v>62</v>
      </c>
      <c r="B65" s="12" t="s">
        <v>132</v>
      </c>
      <c r="C65" s="12" t="s">
        <v>133</v>
      </c>
      <c r="D65" s="17">
        <v>44742</v>
      </c>
      <c r="E65" s="17">
        <v>44742</v>
      </c>
      <c r="F65" s="16">
        <v>4228.3</v>
      </c>
      <c r="G65" s="13" t="e">
        <f>#REF!*19*1.1</f>
        <v>#REF!</v>
      </c>
      <c r="H65" s="13" t="e">
        <f t="shared" si="1"/>
        <v>#REF!</v>
      </c>
      <c r="I65" s="15">
        <v>44743</v>
      </c>
      <c r="J65" s="15">
        <v>44895</v>
      </c>
      <c r="K65" s="7"/>
    </row>
    <row r="66" s="4" customFormat="1" customHeight="1" spans="1:11">
      <c r="A66" s="12">
        <f t="shared" si="0"/>
        <v>63</v>
      </c>
      <c r="B66" s="12" t="s">
        <v>134</v>
      </c>
      <c r="C66" s="12" t="s">
        <v>135</v>
      </c>
      <c r="D66" s="17">
        <v>44742</v>
      </c>
      <c r="E66" s="17">
        <v>44742</v>
      </c>
      <c r="F66" s="16">
        <v>4228.3</v>
      </c>
      <c r="G66" s="13" t="e">
        <f>#REF!*19*1.1</f>
        <v>#REF!</v>
      </c>
      <c r="H66" s="13" t="e">
        <f t="shared" si="1"/>
        <v>#REF!</v>
      </c>
      <c r="I66" s="15">
        <v>44743</v>
      </c>
      <c r="J66" s="15">
        <v>44895</v>
      </c>
      <c r="K66" s="7"/>
    </row>
    <row r="67" s="4" customFormat="1" customHeight="1" spans="1:11">
      <c r="A67" s="12">
        <f t="shared" si="0"/>
        <v>64</v>
      </c>
      <c r="B67" s="12" t="s">
        <v>136</v>
      </c>
      <c r="C67" s="12" t="s">
        <v>137</v>
      </c>
      <c r="D67" s="17">
        <v>44747</v>
      </c>
      <c r="E67" s="17">
        <v>44747</v>
      </c>
      <c r="F67" s="16">
        <v>3807.12</v>
      </c>
      <c r="G67" s="13" t="e">
        <f>#REF!*19*1.1</f>
        <v>#REF!</v>
      </c>
      <c r="H67" s="13" t="e">
        <f t="shared" si="1"/>
        <v>#REF!</v>
      </c>
      <c r="I67" s="15">
        <v>44774</v>
      </c>
      <c r="J67" s="15">
        <v>44895</v>
      </c>
      <c r="K67" s="7"/>
    </row>
    <row r="68" s="4" customFormat="1" customHeight="1" spans="1:11">
      <c r="A68" s="12">
        <f t="shared" ref="A68:A82" si="2">ROW()-3</f>
        <v>65</v>
      </c>
      <c r="B68" s="12" t="s">
        <v>138</v>
      </c>
      <c r="C68" s="12" t="s">
        <v>139</v>
      </c>
      <c r="D68" s="17">
        <v>44755</v>
      </c>
      <c r="E68" s="17">
        <v>44755</v>
      </c>
      <c r="F68" s="16">
        <v>3807.12</v>
      </c>
      <c r="G68" s="13" t="e">
        <f>#REF!*19*1.1</f>
        <v>#REF!</v>
      </c>
      <c r="H68" s="13" t="e">
        <f t="shared" ref="H68:H82" si="3">TRUNC(G68,2)</f>
        <v>#REF!</v>
      </c>
      <c r="I68" s="15">
        <v>44774</v>
      </c>
      <c r="J68" s="15">
        <v>44895</v>
      </c>
      <c r="K68" s="7"/>
    </row>
    <row r="69" s="4" customFormat="1" customHeight="1" spans="1:11">
      <c r="A69" s="12">
        <f t="shared" si="2"/>
        <v>66</v>
      </c>
      <c r="B69" s="12" t="s">
        <v>140</v>
      </c>
      <c r="C69" s="12" t="s">
        <v>141</v>
      </c>
      <c r="D69" s="17">
        <v>44764</v>
      </c>
      <c r="E69" s="17">
        <v>44764</v>
      </c>
      <c r="F69" s="16">
        <v>8545.28</v>
      </c>
      <c r="G69" s="13" t="e">
        <f>#REF!*19*1.1</f>
        <v>#REF!</v>
      </c>
      <c r="H69" s="13" t="e">
        <f t="shared" si="3"/>
        <v>#REF!</v>
      </c>
      <c r="I69" s="15">
        <v>44774</v>
      </c>
      <c r="J69" s="15">
        <v>44895</v>
      </c>
      <c r="K69" s="7"/>
    </row>
    <row r="70" s="4" customFormat="1" customHeight="1" spans="1:11">
      <c r="A70" s="12">
        <f t="shared" si="2"/>
        <v>67</v>
      </c>
      <c r="B70" s="12" t="s">
        <v>142</v>
      </c>
      <c r="C70" s="12" t="s">
        <v>143</v>
      </c>
      <c r="D70" s="17">
        <v>44767</v>
      </c>
      <c r="E70" s="17">
        <v>44767</v>
      </c>
      <c r="F70" s="16">
        <v>7414.28</v>
      </c>
      <c r="G70" s="13" t="e">
        <f>#REF!*19*1.1</f>
        <v>#REF!</v>
      </c>
      <c r="H70" s="13" t="e">
        <f t="shared" si="3"/>
        <v>#REF!</v>
      </c>
      <c r="I70" s="15">
        <v>44774</v>
      </c>
      <c r="J70" s="15">
        <v>44895</v>
      </c>
      <c r="K70" s="7"/>
    </row>
    <row r="71" s="4" customFormat="1" customHeight="1" spans="1:11">
      <c r="A71" s="12">
        <f t="shared" si="2"/>
        <v>68</v>
      </c>
      <c r="B71" s="12" t="s">
        <v>144</v>
      </c>
      <c r="C71" s="12" t="s">
        <v>145</v>
      </c>
      <c r="D71" s="17">
        <v>44771</v>
      </c>
      <c r="E71" s="17">
        <v>44771</v>
      </c>
      <c r="F71" s="16">
        <v>3807.12</v>
      </c>
      <c r="G71" s="13" t="e">
        <f>#REF!*19*1.1</f>
        <v>#REF!</v>
      </c>
      <c r="H71" s="13" t="e">
        <f t="shared" si="3"/>
        <v>#REF!</v>
      </c>
      <c r="I71" s="15">
        <v>44774</v>
      </c>
      <c r="J71" s="15">
        <v>44895</v>
      </c>
      <c r="K71" s="7"/>
    </row>
    <row r="72" s="4" customFormat="1" customHeight="1" spans="1:11">
      <c r="A72" s="12">
        <f t="shared" si="2"/>
        <v>69</v>
      </c>
      <c r="B72" s="12" t="s">
        <v>146</v>
      </c>
      <c r="C72" s="12" t="s">
        <v>147</v>
      </c>
      <c r="D72" s="17">
        <v>44771</v>
      </c>
      <c r="E72" s="17">
        <v>44771</v>
      </c>
      <c r="F72" s="16">
        <v>3807.12</v>
      </c>
      <c r="G72" s="13" t="e">
        <f>#REF!*19*1.1</f>
        <v>#REF!</v>
      </c>
      <c r="H72" s="13" t="e">
        <f t="shared" si="3"/>
        <v>#REF!</v>
      </c>
      <c r="I72" s="15">
        <v>44774</v>
      </c>
      <c r="J72" s="15">
        <v>44895</v>
      </c>
      <c r="K72" s="7"/>
    </row>
    <row r="73" s="4" customFormat="1" customHeight="1" spans="1:11">
      <c r="A73" s="12">
        <f t="shared" si="2"/>
        <v>70</v>
      </c>
      <c r="B73" s="12" t="s">
        <v>148</v>
      </c>
      <c r="C73" s="12" t="s">
        <v>149</v>
      </c>
      <c r="D73" s="17">
        <v>44771</v>
      </c>
      <c r="E73" s="17">
        <v>44771</v>
      </c>
      <c r="F73" s="16">
        <v>3382.64</v>
      </c>
      <c r="G73" s="13" t="e">
        <f>#REF!*19*1.1</f>
        <v>#REF!</v>
      </c>
      <c r="H73" s="13" t="e">
        <f t="shared" si="3"/>
        <v>#REF!</v>
      </c>
      <c r="I73" s="15">
        <v>44774</v>
      </c>
      <c r="J73" s="15">
        <v>44895</v>
      </c>
      <c r="K73" s="7"/>
    </row>
    <row r="74" s="4" customFormat="1" customHeight="1" spans="1:11">
      <c r="A74" s="12">
        <f t="shared" si="2"/>
        <v>71</v>
      </c>
      <c r="B74" s="12" t="s">
        <v>150</v>
      </c>
      <c r="C74" s="12" t="s">
        <v>151</v>
      </c>
      <c r="D74" s="17">
        <v>44774</v>
      </c>
      <c r="E74" s="17">
        <v>44774</v>
      </c>
      <c r="F74" s="16">
        <v>2536.98</v>
      </c>
      <c r="G74" s="13" t="e">
        <f>#REF!*19*1.1</f>
        <v>#REF!</v>
      </c>
      <c r="H74" s="13" t="e">
        <f t="shared" si="3"/>
        <v>#REF!</v>
      </c>
      <c r="I74" s="15">
        <v>44805</v>
      </c>
      <c r="J74" s="15">
        <v>44895</v>
      </c>
      <c r="K74" s="7"/>
    </row>
    <row r="75" s="5" customFormat="1" customHeight="1" spans="1:11">
      <c r="A75" s="12">
        <f t="shared" si="2"/>
        <v>72</v>
      </c>
      <c r="B75" s="12" t="s">
        <v>152</v>
      </c>
      <c r="C75" s="12" t="s">
        <v>153</v>
      </c>
      <c r="D75" s="17">
        <v>44774</v>
      </c>
      <c r="E75" s="17">
        <v>44774</v>
      </c>
      <c r="F75" s="16">
        <v>2855.34</v>
      </c>
      <c r="G75" s="13" t="e">
        <f>#REF!*19*1.1</f>
        <v>#REF!</v>
      </c>
      <c r="H75" s="13" t="e">
        <f t="shared" si="3"/>
        <v>#REF!</v>
      </c>
      <c r="I75" s="15">
        <v>44805</v>
      </c>
      <c r="J75" s="15">
        <v>44895</v>
      </c>
      <c r="K75" s="23"/>
    </row>
    <row r="76" s="4" customFormat="1" customHeight="1" spans="1:11">
      <c r="A76" s="12">
        <f t="shared" si="2"/>
        <v>73</v>
      </c>
      <c r="B76" s="12" t="s">
        <v>154</v>
      </c>
      <c r="C76" s="12" t="s">
        <v>155</v>
      </c>
      <c r="D76" s="17">
        <v>44774</v>
      </c>
      <c r="E76" s="17">
        <v>44774</v>
      </c>
      <c r="F76" s="16">
        <v>2855.34</v>
      </c>
      <c r="G76" s="13" t="e">
        <f>#REF!*19*1.1</f>
        <v>#REF!</v>
      </c>
      <c r="H76" s="13" t="e">
        <f t="shared" si="3"/>
        <v>#REF!</v>
      </c>
      <c r="I76" s="15">
        <v>44805</v>
      </c>
      <c r="J76" s="15">
        <v>44895</v>
      </c>
      <c r="K76" s="7"/>
    </row>
    <row r="77" s="4" customFormat="1" customHeight="1" spans="1:11">
      <c r="A77" s="12">
        <f t="shared" si="2"/>
        <v>74</v>
      </c>
      <c r="B77" s="12" t="s">
        <v>156</v>
      </c>
      <c r="C77" s="12" t="s">
        <v>157</v>
      </c>
      <c r="D77" s="22">
        <v>44776</v>
      </c>
      <c r="E77" s="22">
        <v>44776</v>
      </c>
      <c r="F77" s="16">
        <v>2855.34</v>
      </c>
      <c r="G77" s="13" t="e">
        <f>#REF!*19*1.1</f>
        <v>#REF!</v>
      </c>
      <c r="H77" s="13" t="e">
        <f t="shared" si="3"/>
        <v>#REF!</v>
      </c>
      <c r="I77" s="22">
        <v>44805</v>
      </c>
      <c r="J77" s="15" t="s">
        <v>158</v>
      </c>
      <c r="K77" s="7"/>
    </row>
    <row r="78" s="4" customFormat="1" customHeight="1" spans="1:11">
      <c r="A78" s="12">
        <f t="shared" si="2"/>
        <v>75</v>
      </c>
      <c r="B78" s="12" t="s">
        <v>159</v>
      </c>
      <c r="C78" s="12" t="s">
        <v>160</v>
      </c>
      <c r="D78" s="17">
        <v>44795</v>
      </c>
      <c r="E78" s="17">
        <v>44795</v>
      </c>
      <c r="F78" s="16">
        <v>2536.98</v>
      </c>
      <c r="G78" s="13" t="e">
        <f>#REF!*19*1.1</f>
        <v>#REF!</v>
      </c>
      <c r="H78" s="13" t="e">
        <f t="shared" si="3"/>
        <v>#REF!</v>
      </c>
      <c r="I78" s="15">
        <v>44805</v>
      </c>
      <c r="J78" s="15">
        <v>44895</v>
      </c>
      <c r="K78" s="7"/>
    </row>
    <row r="79" s="4" customFormat="1" customHeight="1" spans="1:11">
      <c r="A79" s="12">
        <f t="shared" si="2"/>
        <v>76</v>
      </c>
      <c r="B79" s="12" t="s">
        <v>161</v>
      </c>
      <c r="C79" s="12" t="s">
        <v>162</v>
      </c>
      <c r="D79" s="17">
        <v>44804</v>
      </c>
      <c r="E79" s="17">
        <v>44804</v>
      </c>
      <c r="F79" s="16">
        <v>2855.34</v>
      </c>
      <c r="G79" s="13" t="e">
        <f>#REF!*19*1.1</f>
        <v>#REF!</v>
      </c>
      <c r="H79" s="13" t="e">
        <f t="shared" si="3"/>
        <v>#REF!</v>
      </c>
      <c r="I79" s="15">
        <v>44805</v>
      </c>
      <c r="J79" s="15">
        <v>44895</v>
      </c>
      <c r="K79" s="7"/>
    </row>
    <row r="80" s="4" customFormat="1" customHeight="1" spans="1:11">
      <c r="A80" s="12">
        <f t="shared" si="2"/>
        <v>77</v>
      </c>
      <c r="B80" s="12" t="s">
        <v>163</v>
      </c>
      <c r="C80" s="12" t="s">
        <v>164</v>
      </c>
      <c r="D80" s="17">
        <v>44804</v>
      </c>
      <c r="E80" s="17">
        <v>44804</v>
      </c>
      <c r="F80" s="16">
        <v>2855.34</v>
      </c>
      <c r="G80" s="13" t="e">
        <f>#REF!*19*1.1</f>
        <v>#REF!</v>
      </c>
      <c r="H80" s="13" t="e">
        <f t="shared" si="3"/>
        <v>#REF!</v>
      </c>
      <c r="I80" s="15">
        <v>44805</v>
      </c>
      <c r="J80" s="15">
        <v>44895</v>
      </c>
      <c r="K80" s="7"/>
    </row>
    <row r="81" s="4" customFormat="1" customHeight="1" spans="1:11">
      <c r="A81" s="12">
        <f t="shared" si="2"/>
        <v>78</v>
      </c>
      <c r="B81" s="12" t="s">
        <v>165</v>
      </c>
      <c r="C81" s="12" t="s">
        <v>166</v>
      </c>
      <c r="D81" s="17">
        <v>44830</v>
      </c>
      <c r="E81" s="17">
        <v>44830</v>
      </c>
      <c r="F81" s="16">
        <v>1903.56</v>
      </c>
      <c r="G81" s="13" t="e">
        <f>#REF!*19*1.1</f>
        <v>#REF!</v>
      </c>
      <c r="H81" s="13" t="e">
        <f t="shared" si="3"/>
        <v>#REF!</v>
      </c>
      <c r="I81" s="15">
        <v>44835</v>
      </c>
      <c r="J81" s="15">
        <v>44895</v>
      </c>
      <c r="K81" s="7"/>
    </row>
    <row r="82" s="3" customFormat="1" customHeight="1" spans="1:11">
      <c r="A82" s="12">
        <f t="shared" si="2"/>
        <v>79</v>
      </c>
      <c r="B82" s="12" t="s">
        <v>167</v>
      </c>
      <c r="C82" s="12" t="s">
        <v>168</v>
      </c>
      <c r="D82" s="17">
        <v>44860</v>
      </c>
      <c r="E82" s="17">
        <v>44860</v>
      </c>
      <c r="F82" s="16">
        <v>951.78</v>
      </c>
      <c r="G82" s="13" t="e">
        <f>#REF!*19*1.1</f>
        <v>#REF!</v>
      </c>
      <c r="H82" s="13" t="e">
        <f t="shared" si="3"/>
        <v>#REF!</v>
      </c>
      <c r="I82" s="15">
        <v>44836</v>
      </c>
      <c r="J82" s="15">
        <v>44895</v>
      </c>
      <c r="K82" s="21"/>
    </row>
    <row r="83" s="4" customFormat="1" customHeight="1" spans="6:11">
      <c r="F83" s="4">
        <v>591558.44</v>
      </c>
      <c r="G83" s="6"/>
      <c r="H83" s="6"/>
      <c r="K83" s="7"/>
    </row>
  </sheetData>
  <mergeCells count="2">
    <mergeCell ref="A1:J1"/>
    <mergeCell ref="A2:J2"/>
  </mergeCells>
  <conditionalFormatting sqref="C11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6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C36">
    <cfRule type="duplicateValues" dxfId="0" priority="31"/>
    <cfRule type="duplicateValues" dxfId="0" priority="30"/>
  </conditionalFormatting>
  <conditionalFormatting sqref="B38"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B39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41:B81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C41:C81">
    <cfRule type="duplicateValues" dxfId="0" priority="33"/>
    <cfRule type="duplicateValues" dxfId="0" priority="32"/>
  </conditionalFormatting>
  <conditionalFormatting sqref="C1:C10 C12:C26 C82:C1048576">
    <cfRule type="duplicateValues" dxfId="0" priority="64"/>
    <cfRule type="duplicateValues" dxfId="0" priority="63"/>
  </conditionalFormatting>
  <conditionalFormatting sqref="C1:C10 C12:C33 C82:C1048576">
    <cfRule type="duplicateValues" dxfId="0" priority="62"/>
    <cfRule type="duplicateValues" dxfId="0" priority="61"/>
  </conditionalFormatting>
  <conditionalFormatting sqref="B34:B35 B40 B37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C34:C35 C37:C40">
    <cfRule type="duplicateValues" dxfId="0" priority="35"/>
    <cfRule type="duplicateValues" dxfId="0" priority="34"/>
  </conditionalFormatting>
  <dataValidations count="1">
    <dataValidation allowBlank="1" showInputMessage="1" showErrorMessage="1" error="请输入有效的日期格式&#10;例如：2010-12-12" sqref="E3 F3"/>
  </dataValidations>
  <pageMargins left="0.550694444444444" right="0.196527777777778" top="0.196527777777778" bottom="0.236111111111111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2021.8-2021.11</vt:lpstr>
      <vt:lpstr>2021.12-2022.11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2020-06-06T01:03:00Z</dcterms:created>
  <dcterms:modified xsi:type="dcterms:W3CDTF">2023-01-03T06:41:10Z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E36FD6A677464C44A4DF557885323946</vt:lpwstr>
  </property>
</Properties>
</file>