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<sst xmlns="http://schemas.openxmlformats.org/spreadsheetml/2006/main" count="209" uniqueCount="131">
  <si>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沙河市退役军人创业就业孵化园2024年房租物业水电费补贴</t>
  </si>
  <si>
    <t>申请单位：沙河市退役军人创业就业孵化园</t>
  </si>
  <si>
    <t>序号</t>
  </si>
  <si>
    <t>创业项目名称</t>
  </si>
  <si>
    <t>负责人姓名</t>
  </si>
  <si>
    <t>房间面积</t>
  </si>
  <si>
    <t>带动就业人数</t>
  </si>
  <si>
    <t>就业创业发证时间</t>
  </si>
  <si>
    <t>营业执照或协议批准签订时间</t>
  </si>
  <si>
    <t>入驻园区或基地时间</t>
  </si>
  <si>
    <t>补贴总额（元）</t>
  </si>
  <si>
    <t>房租补贴（元）</t>
  </si>
  <si>
    <t>物业费补贴（元）</t>
  </si>
  <si>
    <t>水费补贴（元）</t>
  </si>
  <si>
    <t>电费补贴（元）</t>
  </si>
  <si>
    <t>申请补贴时段起始（从）</t>
  </si>
  <si>
    <t>申请补贴时段截止（至）</t>
  </si>
  <si>
    <t>沙河市增利日用品经营部</t>
  </si>
  <si>
    <t>张增利</t>
  </si>
  <si>
    <t>2人</t>
  </si>
  <si>
    <t>2018/03/20</t>
  </si>
  <si>
    <t>沙河市岩台林果科技有限公司</t>
  </si>
  <si>
    <t>石翠兰</t>
  </si>
  <si>
    <t>4人</t>
  </si>
  <si>
    <t>2022/03/25</t>
  </si>
  <si>
    <t>邢台嘉航数字科技有限公司</t>
  </si>
  <si>
    <t>任红广</t>
  </si>
  <si>
    <t>30.12</t>
  </si>
  <si>
    <t>2022/05/11</t>
  </si>
  <si>
    <t>沙河市香敏百货经营部</t>
  </si>
  <si>
    <t>姚现存</t>
  </si>
  <si>
    <t>2022/07/04</t>
  </si>
  <si>
    <t>沙河市金之道百货经营部</t>
  </si>
  <si>
    <t>曹梦圆</t>
  </si>
  <si>
    <t>2022/08/12</t>
  </si>
  <si>
    <t>沙河市金子钰五金经营部</t>
  </si>
  <si>
    <t>郑建美</t>
  </si>
  <si>
    <t>2022/08/29</t>
  </si>
  <si>
    <t>沙河市不由白五金店</t>
  </si>
  <si>
    <t>白小天</t>
  </si>
  <si>
    <t>2022/09/19</t>
  </si>
  <si>
    <t>邢台众鑫医药贸易有限公司</t>
  </si>
  <si>
    <t>郭丽敏</t>
  </si>
  <si>
    <t>2022/10/24</t>
  </si>
  <si>
    <t>沙河市智军百货礼品店</t>
  </si>
  <si>
    <t>王小军</t>
  </si>
  <si>
    <t>2023/01/10</t>
  </si>
  <si>
    <t>沙河市小炫百货经营部</t>
  </si>
  <si>
    <t>姚孟苏</t>
  </si>
  <si>
    <t>2013/10/18</t>
  </si>
  <si>
    <t>沙河市盈信人力资源服务有限公司</t>
  </si>
  <si>
    <t>王大兵</t>
  </si>
  <si>
    <t>2023/02/05</t>
  </si>
  <si>
    <t>邢台嗨选易购电子商务有限公司</t>
  </si>
  <si>
    <t>司利敏</t>
  </si>
  <si>
    <t>2023/02/28</t>
  </si>
  <si>
    <t>2023/02/29</t>
  </si>
  <si>
    <t>河北巨推信息网络科技有限公司</t>
  </si>
  <si>
    <t>谭雄凯</t>
  </si>
  <si>
    <t>2023/04/27</t>
  </si>
  <si>
    <t>邢台盛泽网络科技有限公司</t>
  </si>
  <si>
    <t>张泽鹏</t>
  </si>
  <si>
    <t>2023/04/25</t>
  </si>
  <si>
    <t>沙河市晨嘉信息咨询服务有限公司</t>
  </si>
  <si>
    <t>彭路明</t>
  </si>
  <si>
    <t>2023/11/28</t>
  </si>
  <si>
    <t>沙河市逸棋商贸有限公司</t>
  </si>
  <si>
    <t>裴路越</t>
  </si>
  <si>
    <t>邢台拾壹电子商务有限公司</t>
  </si>
  <si>
    <t>左晓园</t>
  </si>
  <si>
    <t>2023/11/27</t>
  </si>
  <si>
    <t>沙河市云琛商贸有限公司</t>
  </si>
  <si>
    <t>李芬云</t>
  </si>
  <si>
    <t>3人</t>
  </si>
  <si>
    <t>沙河市长世商贸有限公司</t>
  </si>
  <si>
    <t>冉海默</t>
  </si>
  <si>
    <t>邢台冉冉升起商贸有限公司</t>
  </si>
  <si>
    <t>郝冉</t>
  </si>
  <si>
    <t>沙河市级致农副产品经营部</t>
  </si>
  <si>
    <t>范毅飞</t>
  </si>
  <si>
    <t>沙河荣鹏建材经营部</t>
  </si>
  <si>
    <t>郭润鹏</t>
  </si>
  <si>
    <t>邢台铠中凯网络科技有限公司</t>
  </si>
  <si>
    <t>周红凯</t>
  </si>
  <si>
    <t>沙河市铭沐烁建材批发部</t>
  </si>
  <si>
    <t>张思雨</t>
  </si>
  <si>
    <t>沙河市沐喜劳务服务有限公司</t>
  </si>
  <si>
    <t>郝田湉</t>
  </si>
  <si>
    <t>邢台韵诚环保技术服务有限公司</t>
  </si>
  <si>
    <t>胡小叶</t>
  </si>
  <si>
    <t>沙河市宸泰商贸有限公司</t>
  </si>
  <si>
    <t>刘洋</t>
  </si>
  <si>
    <t>河北壮军商贸有限公司</t>
  </si>
  <si>
    <t>高宇</t>
  </si>
  <si>
    <t>沙河市蚂蚁部落户外服务有限公司</t>
  </si>
  <si>
    <t>胡聪聪</t>
  </si>
  <si>
    <t>沙河市晟喜商贸有限公司</t>
  </si>
  <si>
    <t>李丽</t>
  </si>
  <si>
    <t>沙河市菲你莫属婚姻服务有限公司</t>
  </si>
  <si>
    <t>淮喜招</t>
  </si>
  <si>
    <t>沙河市九木网络科技有限公司</t>
  </si>
  <si>
    <t>宋立华</t>
  </si>
  <si>
    <t>沙河市康阳商贸有限公司</t>
  </si>
  <si>
    <t>王文俊</t>
  </si>
  <si>
    <t>邢台星亿达网络科技有限公司</t>
  </si>
  <si>
    <t>徐小燕</t>
  </si>
  <si>
    <t>沙河大康装饰装修材料门市</t>
  </si>
  <si>
    <t>刘利峰</t>
  </si>
  <si>
    <t>沙河市日鸿商贸有限公司</t>
  </si>
  <si>
    <t>刘在学</t>
  </si>
  <si>
    <t>沙河市鑫犇商贸有限公司</t>
  </si>
  <si>
    <t>崔芳桃</t>
  </si>
  <si>
    <t>沙河市康康的服装店</t>
  </si>
  <si>
    <t>郝天博</t>
  </si>
  <si>
    <t>沙河市科赛农贸经营部</t>
  </si>
  <si>
    <t>孟凯科</t>
  </si>
  <si>
    <t>沙河市尚恒健身器材门市</t>
  </si>
  <si>
    <t>许少辉</t>
  </si>
  <si>
    <t>沙河市茹少百货店</t>
  </si>
  <si>
    <t>董少楠</t>
  </si>
  <si>
    <t>沙河市田氏商贸有限公司</t>
  </si>
  <si>
    <t>李沆潍</t>
  </si>
  <si>
    <t>邢台晟达新材料科技有限公司</t>
  </si>
  <si>
    <t>刘雨阳</t>
  </si>
  <si>
    <t>河北森创物流科技有限公司</t>
  </si>
  <si>
    <t>刘森达</t>
  </si>
  <si>
    <t>沙河市起司猫百货店</t>
  </si>
  <si>
    <t>霍梦凡</t>
  </si>
  <si>
    <t>沙河市栀子花百货</t>
  </si>
  <si>
    <t>郝赛赛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</si>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</sst>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.00_ "/>
  </numFmts>
  <fonts count="4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微软雅黑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6"/>
      <color rgb="FFFF0000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8"/>
      <name val="微软雅黑"/>
      <charset val="134"/>
    </font>
    <font>
      <b/>
      <sz val="8"/>
      <color rgb="FFFF0000"/>
      <name val="宋体"/>
      <charset val="134"/>
    </font>
    <font>
      <b/>
      <sz val="9"/>
      <color rgb="FFFF0000"/>
      <name val="宋体"/>
      <charset val="134"/>
    </font>
    <font>
      <b/>
      <sz val="6"/>
      <color rgb="FFFF0000"/>
      <name val="宋体"/>
      <charset val="134"/>
    </font>
    <font>
      <b/>
      <sz val="6"/>
      <name val="宋体"/>
      <charset val="134"/>
    </font>
    <font>
      <b/>
      <sz val="14"/>
      <name val="宋体"/>
      <charset val="134"/>
    </font>
    <font>
      <b/>
      <sz val="9"/>
      <name val="微软雅黑"/>
      <charset val="134"/>
    </font>
    <font>
      <b/>
      <sz val="6"/>
      <name val="微软雅黑"/>
      <charset val="134"/>
    </font>
    <font>
      <sz val="8"/>
      <name val="微软雅黑"/>
      <charset val="134"/>
    </font>
    <font>
      <sz val="8"/>
      <name val="宋体"/>
      <charset val="134"/>
    </font>
    <font>
      <sz val="8"/>
      <color rgb="FF000000"/>
      <name val="微软雅黑"/>
      <charset val="134"/>
    </font>
    <font>
      <sz val="6"/>
      <color rgb="FF000000"/>
      <name val="微软雅黑"/>
      <charset val="134"/>
    </font>
    <font>
      <sz val="8"/>
      <color rgb="FF000000"/>
      <name val="宋体"/>
      <charset val="134"/>
    </font>
    <font>
      <sz val="6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4" fontId="25" fillId="0" borderId="4" xfId="0" applyNumberFormat="1" applyFont="1" applyFill="1" applyBorder="1" applyAlignment="1">
      <alignment horizontal="center" vertical="center"/>
    </xf>
    <xf numFmtId="14" fontId="24" fillId="0" borderId="4" xfId="0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14" fontId="25" fillId="0" borderId="5" xfId="0" applyNumberFormat="1" applyFont="1" applyFill="1" applyBorder="1" applyAlignment="1">
      <alignment horizontal="center" vertical="center"/>
    </xf>
    <xf numFmtId="14" fontId="24" fillId="0" borderId="5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7" fontId="2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workbookViewId="0">
      <pane ySplit="3" topLeftCell="A4" activePane="bottomLeft" state="frozen"/>
      <selection/>
      <selection pane="bottomLeft" activeCell="G17" sqref="G17"/>
    </sheetView>
  </sheetViews>
  <sheetFormatPr defaultColWidth="9" defaultRowHeight="41" customHeight="1"/>
  <cols>
    <col min="1" max="1" width="4.66666666666667" style="1" customWidth="1"/>
    <col min="2" max="2" width="13.3333333333333" style="2" customWidth="1"/>
    <col min="3" max="3" width="7.10833333333333" style="3" customWidth="1"/>
    <col min="4" max="4" width="8.625" style="2" customWidth="1"/>
    <col min="5" max="5" width="9.125" style="4" customWidth="1"/>
    <col min="6" max="6" width="15.625" style="5" customWidth="1"/>
    <col min="7" max="7" width="12.125" style="6" customWidth="1"/>
    <col min="8" max="8" width="10.125" style="7" customWidth="1"/>
    <col min="9" max="9" width="11.125" style="8" customWidth="1"/>
    <col min="10" max="10" width="12.125" style="9" customWidth="1"/>
    <col min="11" max="11" width="13.75" style="10" customWidth="1"/>
    <col min="12" max="12" width="11.125" style="1" customWidth="1"/>
    <col min="13" max="13" width="11.125" style="7" customWidth="1"/>
    <col min="14" max="14" width="10" style="1" customWidth="1"/>
    <col min="15" max="15" width="11.775" style="1" customWidth="1"/>
    <col min="16" max="16384" width="9" style="1"/>
  </cols>
  <sheetData>
    <row r="1" s="1" customFormat="1" customHeight="1" spans="1:15">
      <c r="A1" s="11" t="s">
        <v>0</v>
      </c>
      <c r="B1" s="12"/>
      <c r="C1" s="13"/>
      <c r="D1" s="12"/>
      <c r="E1" s="14"/>
      <c r="F1" s="15"/>
      <c r="G1" s="16"/>
      <c r="H1" s="17"/>
      <c r="I1" s="12"/>
      <c r="J1" s="12"/>
      <c r="K1" s="11"/>
      <c r="L1" s="11"/>
      <c r="M1" s="17"/>
      <c r="N1" s="11"/>
      <c r="O1" s="11"/>
    </row>
    <row r="2" s="1" customFormat="1" customHeight="1" spans="1:15">
      <c r="A2" s="18" t="s">
        <v>1</v>
      </c>
      <c r="B2" s="19"/>
      <c r="C2" s="20"/>
      <c r="D2" s="19"/>
      <c r="E2" s="19"/>
      <c r="F2" s="21"/>
      <c r="G2" s="22"/>
      <c r="H2" s="22"/>
      <c r="I2" s="19"/>
      <c r="J2" s="19"/>
      <c r="K2" s="21"/>
      <c r="L2" s="21"/>
      <c r="M2" s="22"/>
      <c r="N2" s="21"/>
      <c r="O2" s="45"/>
    </row>
    <row r="3" s="1" customFormat="1" customHeight="1" spans="1:15">
      <c r="A3" s="13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23" t="s">
        <v>7</v>
      </c>
      <c r="G3" s="24" t="s">
        <v>8</v>
      </c>
      <c r="H3" s="24" t="s">
        <v>9</v>
      </c>
      <c r="I3" s="46" t="s">
        <v>10</v>
      </c>
      <c r="J3" s="47" t="s">
        <v>11</v>
      </c>
      <c r="K3" s="47" t="s">
        <v>12</v>
      </c>
      <c r="L3" s="13" t="s">
        <v>13</v>
      </c>
      <c r="M3" s="13" t="s">
        <v>14</v>
      </c>
      <c r="N3" s="13" t="s">
        <v>15</v>
      </c>
      <c r="O3" s="13" t="s">
        <v>16</v>
      </c>
    </row>
    <row r="4" s="1" customFormat="1" customHeight="1" spans="1:15">
      <c r="A4" s="25">
        <v>1</v>
      </c>
      <c r="B4" s="25" t="s">
        <v>17</v>
      </c>
      <c r="C4" s="25" t="s">
        <v>18</v>
      </c>
      <c r="D4" s="25">
        <v>30.12</v>
      </c>
      <c r="E4" s="26" t="s">
        <v>19</v>
      </c>
      <c r="F4" s="27" t="s">
        <v>20</v>
      </c>
      <c r="G4" s="28">
        <v>44544</v>
      </c>
      <c r="H4" s="28">
        <v>44544</v>
      </c>
      <c r="I4" s="48">
        <f>J4+K4+M4</f>
        <v>7715.32</v>
      </c>
      <c r="J4" s="49">
        <v>6867.36</v>
      </c>
      <c r="K4" s="49">
        <v>252.96</v>
      </c>
      <c r="L4" s="50">
        <v>0</v>
      </c>
      <c r="M4" s="51">
        <v>595</v>
      </c>
      <c r="N4" s="27">
        <v>45261</v>
      </c>
      <c r="O4" s="27">
        <v>45626</v>
      </c>
    </row>
    <row r="5" s="1" customFormat="1" customHeight="1" spans="1:15">
      <c r="A5" s="25">
        <v>2</v>
      </c>
      <c r="B5" s="25" t="s">
        <v>21</v>
      </c>
      <c r="C5" s="25" t="s">
        <v>22</v>
      </c>
      <c r="D5" s="25">
        <v>30.96</v>
      </c>
      <c r="E5" s="29" t="s">
        <v>23</v>
      </c>
      <c r="F5" s="27" t="s">
        <v>24</v>
      </c>
      <c r="G5" s="28">
        <v>44634</v>
      </c>
      <c r="H5" s="28">
        <v>44634</v>
      </c>
      <c r="I5" s="48">
        <f t="shared" ref="I4:I49" si="0">J5+K5+M5</f>
        <v>7792.92</v>
      </c>
      <c r="J5" s="49">
        <v>7058.88</v>
      </c>
      <c r="K5" s="49">
        <v>260.04</v>
      </c>
      <c r="L5" s="50">
        <v>0</v>
      </c>
      <c r="M5" s="51">
        <v>474</v>
      </c>
      <c r="N5" s="27">
        <v>45261</v>
      </c>
      <c r="O5" s="27">
        <v>45626</v>
      </c>
    </row>
    <row r="6" s="1" customFormat="1" customHeight="1" spans="1:15">
      <c r="A6" s="25">
        <v>3</v>
      </c>
      <c r="B6" s="25" t="s">
        <v>25</v>
      </c>
      <c r="C6" s="25" t="s">
        <v>26</v>
      </c>
      <c r="D6" s="25" t="s">
        <v>27</v>
      </c>
      <c r="E6" s="29" t="s">
        <v>23</v>
      </c>
      <c r="F6" s="27" t="s">
        <v>28</v>
      </c>
      <c r="G6" s="28">
        <v>44694</v>
      </c>
      <c r="H6" s="28">
        <v>44694</v>
      </c>
      <c r="I6" s="48">
        <f t="shared" si="0"/>
        <v>7667.32</v>
      </c>
      <c r="J6" s="49">
        <v>6867.36</v>
      </c>
      <c r="K6" s="49">
        <v>252.96</v>
      </c>
      <c r="L6" s="50">
        <v>0</v>
      </c>
      <c r="M6" s="51">
        <v>547</v>
      </c>
      <c r="N6" s="27">
        <v>45261</v>
      </c>
      <c r="O6" s="27">
        <v>45626</v>
      </c>
    </row>
    <row r="7" s="1" customFormat="1" customHeight="1" spans="1:15">
      <c r="A7" s="25">
        <v>4</v>
      </c>
      <c r="B7" s="25" t="s">
        <v>29</v>
      </c>
      <c r="C7" s="25" t="s">
        <v>30</v>
      </c>
      <c r="D7" s="25" t="s">
        <v>27</v>
      </c>
      <c r="E7" s="26" t="s">
        <v>19</v>
      </c>
      <c r="F7" s="27" t="s">
        <v>31</v>
      </c>
      <c r="G7" s="28">
        <v>44747</v>
      </c>
      <c r="H7" s="28">
        <v>44747</v>
      </c>
      <c r="I7" s="48">
        <f t="shared" si="0"/>
        <v>7679.32</v>
      </c>
      <c r="J7" s="49">
        <v>6867.36</v>
      </c>
      <c r="K7" s="49">
        <v>252.96</v>
      </c>
      <c r="L7" s="50">
        <v>0</v>
      </c>
      <c r="M7" s="51">
        <v>559</v>
      </c>
      <c r="N7" s="27">
        <v>45261</v>
      </c>
      <c r="O7" s="27">
        <v>45626</v>
      </c>
    </row>
    <row r="8" s="1" customFormat="1" customHeight="1" spans="1:15">
      <c r="A8" s="25">
        <v>5</v>
      </c>
      <c r="B8" s="25" t="s">
        <v>32</v>
      </c>
      <c r="C8" s="25" t="s">
        <v>33</v>
      </c>
      <c r="D8" s="25" t="s">
        <v>27</v>
      </c>
      <c r="E8" s="29" t="s">
        <v>23</v>
      </c>
      <c r="F8" s="27" t="s">
        <v>34</v>
      </c>
      <c r="G8" s="28">
        <v>44788</v>
      </c>
      <c r="H8" s="28">
        <v>44788</v>
      </c>
      <c r="I8" s="48">
        <f t="shared" si="0"/>
        <v>7554.32</v>
      </c>
      <c r="J8" s="49">
        <v>6867.36</v>
      </c>
      <c r="K8" s="49">
        <v>252.96</v>
      </c>
      <c r="L8" s="50">
        <v>0</v>
      </c>
      <c r="M8" s="51">
        <v>434</v>
      </c>
      <c r="N8" s="27">
        <v>45261</v>
      </c>
      <c r="O8" s="27">
        <v>45626</v>
      </c>
    </row>
    <row r="9" s="1" customFormat="1" customHeight="1" spans="1:15">
      <c r="A9" s="25">
        <v>6</v>
      </c>
      <c r="B9" s="25" t="s">
        <v>35</v>
      </c>
      <c r="C9" s="25" t="s">
        <v>36</v>
      </c>
      <c r="D9" s="25" t="s">
        <v>27</v>
      </c>
      <c r="E9" s="26" t="s">
        <v>19</v>
      </c>
      <c r="F9" s="27" t="s">
        <v>37</v>
      </c>
      <c r="G9" s="28">
        <v>44802</v>
      </c>
      <c r="H9" s="28">
        <v>44802</v>
      </c>
      <c r="I9" s="48">
        <f t="shared" si="0"/>
        <v>8427.28</v>
      </c>
      <c r="J9" s="49">
        <v>7554</v>
      </c>
      <c r="K9" s="49">
        <v>278.28</v>
      </c>
      <c r="L9" s="50">
        <v>0</v>
      </c>
      <c r="M9" s="51">
        <v>595</v>
      </c>
      <c r="N9" s="27">
        <v>45261</v>
      </c>
      <c r="O9" s="27">
        <v>45626</v>
      </c>
    </row>
    <row r="10" s="1" customFormat="1" customHeight="1" spans="1:15">
      <c r="A10" s="25">
        <v>7</v>
      </c>
      <c r="B10" s="25" t="s">
        <v>38</v>
      </c>
      <c r="C10" s="25" t="s">
        <v>39</v>
      </c>
      <c r="D10" s="25" t="s">
        <v>27</v>
      </c>
      <c r="E10" s="26" t="s">
        <v>19</v>
      </c>
      <c r="F10" s="27" t="s">
        <v>40</v>
      </c>
      <c r="G10" s="28">
        <v>44824</v>
      </c>
      <c r="H10" s="28">
        <v>44824</v>
      </c>
      <c r="I10" s="48">
        <f t="shared" si="0"/>
        <v>7676.32</v>
      </c>
      <c r="J10" s="49">
        <v>6867.36</v>
      </c>
      <c r="K10" s="49">
        <v>252.96</v>
      </c>
      <c r="L10" s="50">
        <v>0</v>
      </c>
      <c r="M10" s="51">
        <v>556</v>
      </c>
      <c r="N10" s="27">
        <v>45261</v>
      </c>
      <c r="O10" s="27">
        <v>45626</v>
      </c>
    </row>
    <row r="11" s="1" customFormat="1" customHeight="1" spans="1:15">
      <c r="A11" s="25">
        <v>8</v>
      </c>
      <c r="B11" s="25" t="s">
        <v>41</v>
      </c>
      <c r="C11" s="25" t="s">
        <v>42</v>
      </c>
      <c r="D11" s="25" t="s">
        <v>27</v>
      </c>
      <c r="E11" s="29" t="s">
        <v>23</v>
      </c>
      <c r="F11" s="27" t="s">
        <v>43</v>
      </c>
      <c r="G11" s="28">
        <v>44859</v>
      </c>
      <c r="H11" s="28">
        <v>44859</v>
      </c>
      <c r="I11" s="48">
        <f t="shared" si="0"/>
        <v>7675.32</v>
      </c>
      <c r="J11" s="49">
        <v>6867.36</v>
      </c>
      <c r="K11" s="49">
        <v>252.96</v>
      </c>
      <c r="L11" s="50">
        <v>0</v>
      </c>
      <c r="M11" s="51">
        <v>555</v>
      </c>
      <c r="N11" s="27">
        <v>45261</v>
      </c>
      <c r="O11" s="27">
        <v>45626</v>
      </c>
    </row>
    <row r="12" s="1" customFormat="1" customHeight="1" spans="1:15">
      <c r="A12" s="25">
        <v>9</v>
      </c>
      <c r="B12" s="25" t="s">
        <v>44</v>
      </c>
      <c r="C12" s="25" t="s">
        <v>45</v>
      </c>
      <c r="D12" s="25" t="s">
        <v>27</v>
      </c>
      <c r="E12" s="26" t="s">
        <v>19</v>
      </c>
      <c r="F12" s="27" t="s">
        <v>46</v>
      </c>
      <c r="G12" s="28">
        <v>44943</v>
      </c>
      <c r="H12" s="28">
        <v>44943</v>
      </c>
      <c r="I12" s="48">
        <f t="shared" si="0"/>
        <v>7612.32</v>
      </c>
      <c r="J12" s="49">
        <v>6867.36</v>
      </c>
      <c r="K12" s="49">
        <v>252.96</v>
      </c>
      <c r="L12" s="50">
        <v>0</v>
      </c>
      <c r="M12" s="51">
        <v>492</v>
      </c>
      <c r="N12" s="27">
        <v>45261</v>
      </c>
      <c r="O12" s="27">
        <v>45626</v>
      </c>
    </row>
    <row r="13" s="1" customFormat="1" customHeight="1" spans="1:15">
      <c r="A13" s="25">
        <v>10</v>
      </c>
      <c r="B13" s="25" t="s">
        <v>47</v>
      </c>
      <c r="C13" s="25" t="s">
        <v>48</v>
      </c>
      <c r="D13" s="25" t="s">
        <v>27</v>
      </c>
      <c r="E13" s="26" t="s">
        <v>19</v>
      </c>
      <c r="F13" s="27" t="s">
        <v>49</v>
      </c>
      <c r="G13" s="28">
        <v>44971</v>
      </c>
      <c r="H13" s="28">
        <v>44971</v>
      </c>
      <c r="I13" s="48">
        <f t="shared" si="0"/>
        <v>7624.32</v>
      </c>
      <c r="J13" s="49">
        <v>6867.36</v>
      </c>
      <c r="K13" s="49">
        <v>252.96</v>
      </c>
      <c r="L13" s="50">
        <v>0</v>
      </c>
      <c r="M13" s="51">
        <v>504</v>
      </c>
      <c r="N13" s="27">
        <v>45261</v>
      </c>
      <c r="O13" s="27">
        <v>45626</v>
      </c>
    </row>
    <row r="14" s="1" customFormat="1" customHeight="1" spans="1:15">
      <c r="A14" s="25">
        <v>11</v>
      </c>
      <c r="B14" s="25" t="s">
        <v>50</v>
      </c>
      <c r="C14" s="25" t="s">
        <v>51</v>
      </c>
      <c r="D14" s="25" t="s">
        <v>27</v>
      </c>
      <c r="E14" s="29" t="s">
        <v>23</v>
      </c>
      <c r="F14" s="27" t="s">
        <v>52</v>
      </c>
      <c r="G14" s="28">
        <v>44974</v>
      </c>
      <c r="H14" s="28">
        <v>44974</v>
      </c>
      <c r="I14" s="48">
        <f t="shared" si="0"/>
        <v>7720.32</v>
      </c>
      <c r="J14" s="49">
        <v>6867.36</v>
      </c>
      <c r="K14" s="49">
        <v>252.96</v>
      </c>
      <c r="L14" s="50">
        <v>0</v>
      </c>
      <c r="M14" s="51">
        <v>600</v>
      </c>
      <c r="N14" s="27">
        <v>45261</v>
      </c>
      <c r="O14" s="27">
        <v>45626</v>
      </c>
    </row>
    <row r="15" s="1" customFormat="1" customHeight="1" spans="1:15">
      <c r="A15" s="25">
        <v>12</v>
      </c>
      <c r="B15" s="25" t="s">
        <v>53</v>
      </c>
      <c r="C15" s="25" t="s">
        <v>54</v>
      </c>
      <c r="D15" s="25" t="s">
        <v>27</v>
      </c>
      <c r="E15" s="26" t="s">
        <v>19</v>
      </c>
      <c r="F15" s="27" t="s">
        <v>55</v>
      </c>
      <c r="G15" s="28" t="s">
        <v>56</v>
      </c>
      <c r="H15" s="28">
        <v>45014</v>
      </c>
      <c r="I15" s="48">
        <f t="shared" si="0"/>
        <v>7599.32</v>
      </c>
      <c r="J15" s="49">
        <v>6867.36</v>
      </c>
      <c r="K15" s="49">
        <v>252.96</v>
      </c>
      <c r="L15" s="50">
        <v>0</v>
      </c>
      <c r="M15" s="51">
        <v>479</v>
      </c>
      <c r="N15" s="27">
        <v>45261</v>
      </c>
      <c r="O15" s="27">
        <v>45626</v>
      </c>
    </row>
    <row r="16" s="1" customFormat="1" customHeight="1" spans="1:15">
      <c r="A16" s="25">
        <v>13</v>
      </c>
      <c r="B16" s="25" t="s">
        <v>57</v>
      </c>
      <c r="C16" s="25" t="s">
        <v>58</v>
      </c>
      <c r="D16" s="25">
        <v>30.96</v>
      </c>
      <c r="E16" s="26" t="s">
        <v>19</v>
      </c>
      <c r="F16" s="27" t="s">
        <v>59</v>
      </c>
      <c r="G16" s="28">
        <v>45054</v>
      </c>
      <c r="H16" s="28">
        <v>45054</v>
      </c>
      <c r="I16" s="48">
        <f t="shared" si="0"/>
        <v>7913.92</v>
      </c>
      <c r="J16" s="49">
        <v>7058.88</v>
      </c>
      <c r="K16" s="49">
        <v>260.04</v>
      </c>
      <c r="L16" s="50">
        <v>0</v>
      </c>
      <c r="M16" s="51">
        <v>595</v>
      </c>
      <c r="N16" s="27">
        <v>45261</v>
      </c>
      <c r="O16" s="27">
        <v>45626</v>
      </c>
    </row>
    <row r="17" s="1" customFormat="1" customHeight="1" spans="1:15">
      <c r="A17" s="25">
        <v>14</v>
      </c>
      <c r="B17" s="25" t="s">
        <v>60</v>
      </c>
      <c r="C17" s="25" t="s">
        <v>61</v>
      </c>
      <c r="D17" s="25">
        <v>30.12</v>
      </c>
      <c r="E17" s="29" t="s">
        <v>23</v>
      </c>
      <c r="F17" s="27" t="s">
        <v>62</v>
      </c>
      <c r="G17" s="28">
        <v>45082</v>
      </c>
      <c r="H17" s="28">
        <v>45082</v>
      </c>
      <c r="I17" s="48">
        <f t="shared" si="0"/>
        <v>3810.16</v>
      </c>
      <c r="J17" s="49">
        <v>3433.68</v>
      </c>
      <c r="K17" s="49">
        <v>126.48</v>
      </c>
      <c r="L17" s="50">
        <v>0</v>
      </c>
      <c r="M17" s="51">
        <v>250</v>
      </c>
      <c r="N17" s="27">
        <v>45261</v>
      </c>
      <c r="O17" s="34">
        <v>45443</v>
      </c>
    </row>
    <row r="18" s="1" customFormat="1" customHeight="1" spans="1:15">
      <c r="A18" s="25">
        <v>15</v>
      </c>
      <c r="B18" s="25" t="s">
        <v>63</v>
      </c>
      <c r="C18" s="25" t="s">
        <v>64</v>
      </c>
      <c r="D18" s="25">
        <v>30.12</v>
      </c>
      <c r="E18" s="26" t="s">
        <v>19</v>
      </c>
      <c r="F18" s="27" t="s">
        <v>65</v>
      </c>
      <c r="G18" s="28">
        <v>45289</v>
      </c>
      <c r="H18" s="28">
        <v>45289</v>
      </c>
      <c r="I18" s="48">
        <f t="shared" si="0"/>
        <v>7021.96</v>
      </c>
      <c r="J18" s="49">
        <v>6295.08</v>
      </c>
      <c r="K18" s="49">
        <v>231.88</v>
      </c>
      <c r="L18" s="50">
        <v>0</v>
      </c>
      <c r="M18" s="51">
        <v>495</v>
      </c>
      <c r="N18" s="27">
        <v>45292</v>
      </c>
      <c r="O18" s="27">
        <v>45626</v>
      </c>
    </row>
    <row r="19" s="1" customFormat="1" customHeight="1" spans="1:15">
      <c r="A19" s="25">
        <v>16</v>
      </c>
      <c r="B19" s="25" t="s">
        <v>66</v>
      </c>
      <c r="C19" s="25" t="s">
        <v>67</v>
      </c>
      <c r="D19" s="25" t="s">
        <v>27</v>
      </c>
      <c r="E19" s="26" t="s">
        <v>19</v>
      </c>
      <c r="F19" s="27">
        <v>45254</v>
      </c>
      <c r="G19" s="28">
        <v>45279</v>
      </c>
      <c r="H19" s="28">
        <v>45279</v>
      </c>
      <c r="I19" s="48">
        <f t="shared" si="0"/>
        <v>7050.96</v>
      </c>
      <c r="J19" s="49">
        <v>6295.08</v>
      </c>
      <c r="K19" s="49">
        <v>231.88</v>
      </c>
      <c r="L19" s="50">
        <v>0</v>
      </c>
      <c r="M19" s="51">
        <v>524</v>
      </c>
      <c r="N19" s="27">
        <v>45292</v>
      </c>
      <c r="O19" s="27">
        <v>45626</v>
      </c>
    </row>
    <row r="20" s="1" customFormat="1" customHeight="1" spans="1:15">
      <c r="A20" s="25">
        <v>17</v>
      </c>
      <c r="B20" s="25" t="s">
        <v>68</v>
      </c>
      <c r="C20" s="25" t="s">
        <v>69</v>
      </c>
      <c r="D20" s="25" t="s">
        <v>27</v>
      </c>
      <c r="E20" s="26" t="s">
        <v>19</v>
      </c>
      <c r="F20" s="27" t="s">
        <v>70</v>
      </c>
      <c r="G20" s="28">
        <v>45275</v>
      </c>
      <c r="H20" s="28">
        <v>45275</v>
      </c>
      <c r="I20" s="48">
        <f t="shared" si="0"/>
        <v>7076.96</v>
      </c>
      <c r="J20" s="49">
        <v>6295.08</v>
      </c>
      <c r="K20" s="49">
        <v>231.88</v>
      </c>
      <c r="L20" s="50">
        <v>0</v>
      </c>
      <c r="M20" s="51">
        <v>550</v>
      </c>
      <c r="N20" s="27">
        <v>45292</v>
      </c>
      <c r="O20" s="27">
        <v>45626</v>
      </c>
    </row>
    <row r="21" s="1" customFormat="1" customHeight="1" spans="1:15">
      <c r="A21" s="25">
        <v>18</v>
      </c>
      <c r="B21" s="25" t="s">
        <v>71</v>
      </c>
      <c r="C21" s="25" t="s">
        <v>72</v>
      </c>
      <c r="D21" s="25" t="s">
        <v>27</v>
      </c>
      <c r="E21" s="29" t="s">
        <v>73</v>
      </c>
      <c r="F21" s="27">
        <v>45255</v>
      </c>
      <c r="G21" s="28">
        <v>45271</v>
      </c>
      <c r="H21" s="28">
        <v>45271</v>
      </c>
      <c r="I21" s="48">
        <f t="shared" si="0"/>
        <v>7716.59</v>
      </c>
      <c r="J21" s="49">
        <v>6924.5</v>
      </c>
      <c r="K21" s="49">
        <v>255.09</v>
      </c>
      <c r="L21" s="50">
        <v>0</v>
      </c>
      <c r="M21" s="51">
        <v>537</v>
      </c>
      <c r="N21" s="27">
        <v>45292</v>
      </c>
      <c r="O21" s="27">
        <v>45626</v>
      </c>
    </row>
    <row r="22" s="1" customFormat="1" customHeight="1" spans="1:15">
      <c r="A22" s="25">
        <v>19</v>
      </c>
      <c r="B22" s="25" t="s">
        <v>74</v>
      </c>
      <c r="C22" s="25" t="s">
        <v>75</v>
      </c>
      <c r="D22" s="25" t="s">
        <v>27</v>
      </c>
      <c r="E22" s="26" t="s">
        <v>19</v>
      </c>
      <c r="F22" s="27">
        <v>45254</v>
      </c>
      <c r="G22" s="28">
        <v>45275</v>
      </c>
      <c r="H22" s="28">
        <v>45275</v>
      </c>
      <c r="I22" s="48">
        <f t="shared" si="0"/>
        <v>6976.96</v>
      </c>
      <c r="J22" s="49">
        <v>6295.08</v>
      </c>
      <c r="K22" s="49">
        <v>231.88</v>
      </c>
      <c r="L22" s="50">
        <v>0</v>
      </c>
      <c r="M22" s="51">
        <v>450</v>
      </c>
      <c r="N22" s="27">
        <v>45292</v>
      </c>
      <c r="O22" s="27">
        <v>45626</v>
      </c>
    </row>
    <row r="23" s="1" customFormat="1" customHeight="1" spans="1:15">
      <c r="A23" s="25">
        <v>20</v>
      </c>
      <c r="B23" s="25" t="s">
        <v>76</v>
      </c>
      <c r="C23" s="25" t="s">
        <v>77</v>
      </c>
      <c r="D23" s="25" t="s">
        <v>27</v>
      </c>
      <c r="E23" s="26" t="s">
        <v>19</v>
      </c>
      <c r="F23" s="27">
        <v>45254</v>
      </c>
      <c r="G23" s="28">
        <v>45287</v>
      </c>
      <c r="H23" s="28">
        <v>45287</v>
      </c>
      <c r="I23" s="48">
        <f t="shared" si="0"/>
        <v>7010.96</v>
      </c>
      <c r="J23" s="49">
        <v>6295.08</v>
      </c>
      <c r="K23" s="49">
        <v>231.88</v>
      </c>
      <c r="L23" s="50">
        <v>0</v>
      </c>
      <c r="M23" s="51">
        <v>484</v>
      </c>
      <c r="N23" s="27">
        <v>45292</v>
      </c>
      <c r="O23" s="27">
        <v>45626</v>
      </c>
    </row>
    <row r="24" s="1" customFormat="1" customHeight="1" spans="1:15">
      <c r="A24" s="25">
        <v>21</v>
      </c>
      <c r="B24" s="25" t="s">
        <v>78</v>
      </c>
      <c r="C24" s="25" t="s">
        <v>79</v>
      </c>
      <c r="D24" s="25" t="s">
        <v>27</v>
      </c>
      <c r="E24" s="26" t="s">
        <v>19</v>
      </c>
      <c r="F24" s="27">
        <v>45313</v>
      </c>
      <c r="G24" s="28">
        <v>45322</v>
      </c>
      <c r="H24" s="28">
        <v>45322</v>
      </c>
      <c r="I24" s="48">
        <f t="shared" si="0"/>
        <v>6451.6</v>
      </c>
      <c r="J24" s="49">
        <v>5722.8</v>
      </c>
      <c r="K24" s="49">
        <v>210.8</v>
      </c>
      <c r="L24" s="50">
        <v>0</v>
      </c>
      <c r="M24" s="51">
        <v>518</v>
      </c>
      <c r="N24" s="27">
        <v>45323</v>
      </c>
      <c r="O24" s="27">
        <v>45626</v>
      </c>
    </row>
    <row r="25" s="1" customFormat="1" customHeight="1" spans="1:15">
      <c r="A25" s="25">
        <v>22</v>
      </c>
      <c r="B25" s="25" t="s">
        <v>80</v>
      </c>
      <c r="C25" s="25" t="s">
        <v>81</v>
      </c>
      <c r="D25" s="25">
        <v>33.31</v>
      </c>
      <c r="E25" s="26" t="s">
        <v>19</v>
      </c>
      <c r="F25" s="27">
        <v>45313</v>
      </c>
      <c r="G25" s="28">
        <v>45322</v>
      </c>
      <c r="H25" s="28">
        <v>45322</v>
      </c>
      <c r="I25" s="48">
        <f t="shared" si="0"/>
        <v>6984.1</v>
      </c>
      <c r="J25" s="49">
        <v>6328.9</v>
      </c>
      <c r="K25" s="49">
        <v>233.2</v>
      </c>
      <c r="L25" s="50">
        <v>0</v>
      </c>
      <c r="M25" s="51">
        <v>422</v>
      </c>
      <c r="N25" s="27">
        <v>45323</v>
      </c>
      <c r="O25" s="27">
        <v>45626</v>
      </c>
    </row>
    <row r="26" s="1" customFormat="1" customHeight="1" spans="1:15">
      <c r="A26" s="25">
        <v>23</v>
      </c>
      <c r="B26" s="25" t="s">
        <v>82</v>
      </c>
      <c r="C26" s="25" t="s">
        <v>83</v>
      </c>
      <c r="D26" s="25" t="s">
        <v>27</v>
      </c>
      <c r="E26" s="26" t="s">
        <v>19</v>
      </c>
      <c r="F26" s="27">
        <v>41768</v>
      </c>
      <c r="G26" s="28">
        <v>45393</v>
      </c>
      <c r="H26" s="28">
        <v>45413</v>
      </c>
      <c r="I26" s="48">
        <f t="shared" si="0"/>
        <v>4468.52</v>
      </c>
      <c r="J26" s="49">
        <v>4005.96</v>
      </c>
      <c r="K26" s="49">
        <v>147.56</v>
      </c>
      <c r="L26" s="50">
        <v>0</v>
      </c>
      <c r="M26" s="51">
        <v>315</v>
      </c>
      <c r="N26" s="27">
        <v>45413</v>
      </c>
      <c r="O26" s="27">
        <v>45626</v>
      </c>
    </row>
    <row r="27" s="1" customFormat="1" customHeight="1" spans="1:15">
      <c r="A27" s="25">
        <v>24</v>
      </c>
      <c r="B27" s="25" t="s">
        <v>84</v>
      </c>
      <c r="C27" s="25" t="s">
        <v>85</v>
      </c>
      <c r="D27" s="25" t="s">
        <v>27</v>
      </c>
      <c r="E27" s="26" t="s">
        <v>19</v>
      </c>
      <c r="F27" s="27">
        <v>45349</v>
      </c>
      <c r="G27" s="28">
        <v>45406</v>
      </c>
      <c r="H27" s="28">
        <v>45413</v>
      </c>
      <c r="I27" s="48" t="e">
        <f t="shared" si="0"/>
        <v>#REF!</v>
      </c>
      <c r="J27" s="49" t="e">
        <f>19*#REF!*D27</f>
        <v>#REF!</v>
      </c>
      <c r="K27" s="49">
        <v>147.56</v>
      </c>
      <c r="L27" s="50">
        <v>0</v>
      </c>
      <c r="M27" s="51">
        <v>342</v>
      </c>
      <c r="N27" s="27">
        <v>45413</v>
      </c>
      <c r="O27" s="27">
        <v>45626</v>
      </c>
    </row>
    <row r="28" s="1" customFormat="1" customHeight="1" spans="1:15">
      <c r="A28" s="25">
        <v>25</v>
      </c>
      <c r="B28" s="25" t="s">
        <v>86</v>
      </c>
      <c r="C28" s="25" t="s">
        <v>87</v>
      </c>
      <c r="D28" s="25">
        <v>39.68</v>
      </c>
      <c r="E28" s="26" t="s">
        <v>19</v>
      </c>
      <c r="F28" s="27">
        <v>45364</v>
      </c>
      <c r="G28" s="28">
        <v>45406</v>
      </c>
      <c r="H28" s="28">
        <v>45413</v>
      </c>
      <c r="I28" s="48">
        <f t="shared" si="0"/>
        <v>5758.9</v>
      </c>
      <c r="J28" s="49">
        <v>5277.44</v>
      </c>
      <c r="K28" s="49">
        <v>194.46</v>
      </c>
      <c r="L28" s="50">
        <v>0</v>
      </c>
      <c r="M28" s="51">
        <v>287</v>
      </c>
      <c r="N28" s="27">
        <v>45413</v>
      </c>
      <c r="O28" s="27">
        <v>45626</v>
      </c>
    </row>
    <row r="29" s="1" customFormat="1" customHeight="1" spans="1:15">
      <c r="A29" s="25">
        <v>26</v>
      </c>
      <c r="B29" s="25" t="s">
        <v>88</v>
      </c>
      <c r="C29" s="25" t="s">
        <v>89</v>
      </c>
      <c r="D29" s="25" t="s">
        <v>27</v>
      </c>
      <c r="E29" s="26" t="s">
        <v>73</v>
      </c>
      <c r="F29" s="27">
        <v>44179</v>
      </c>
      <c r="G29" s="28">
        <v>44252</v>
      </c>
      <c r="H29" s="28">
        <v>44252</v>
      </c>
      <c r="I29" s="48">
        <f t="shared" si="0"/>
        <v>1882.08</v>
      </c>
      <c r="J29" s="49">
        <v>1716.84</v>
      </c>
      <c r="K29" s="49">
        <v>63.24</v>
      </c>
      <c r="L29" s="50">
        <v>0</v>
      </c>
      <c r="M29" s="51">
        <v>102</v>
      </c>
      <c r="N29" s="27">
        <v>45261</v>
      </c>
      <c r="O29" s="27">
        <v>45350</v>
      </c>
    </row>
    <row r="30" s="1" customFormat="1" customHeight="1" spans="1:15">
      <c r="A30" s="25">
        <v>27</v>
      </c>
      <c r="B30" s="25" t="s">
        <v>90</v>
      </c>
      <c r="C30" s="25" t="s">
        <v>91</v>
      </c>
      <c r="D30" s="25" t="s">
        <v>27</v>
      </c>
      <c r="E30" s="26" t="s">
        <v>23</v>
      </c>
      <c r="F30" s="27">
        <v>44249</v>
      </c>
      <c r="G30" s="28">
        <v>44253</v>
      </c>
      <c r="H30" s="28">
        <v>44249</v>
      </c>
      <c r="I30" s="48">
        <f t="shared" si="0"/>
        <v>1266.72</v>
      </c>
      <c r="J30" s="49">
        <v>1144.56</v>
      </c>
      <c r="K30" s="49">
        <v>42.16</v>
      </c>
      <c r="L30" s="50">
        <v>0</v>
      </c>
      <c r="M30" s="51">
        <v>80</v>
      </c>
      <c r="N30" s="27">
        <v>45261</v>
      </c>
      <c r="O30" s="27">
        <v>45322</v>
      </c>
    </row>
    <row r="31" s="1" customFormat="1" customHeight="1" spans="1:15">
      <c r="A31" s="25">
        <v>28</v>
      </c>
      <c r="B31" s="25" t="s">
        <v>92</v>
      </c>
      <c r="C31" s="25" t="s">
        <v>93</v>
      </c>
      <c r="D31" s="25" t="s">
        <v>27</v>
      </c>
      <c r="E31" s="26" t="s">
        <v>23</v>
      </c>
      <c r="F31" s="27">
        <v>44162</v>
      </c>
      <c r="G31" s="28">
        <v>44287</v>
      </c>
      <c r="H31" s="28">
        <v>44281</v>
      </c>
      <c r="I31" s="48">
        <f t="shared" si="0"/>
        <v>2521.44</v>
      </c>
      <c r="J31" s="49">
        <v>2289.12</v>
      </c>
      <c r="K31" s="49">
        <v>84.32</v>
      </c>
      <c r="L31" s="50">
        <v>0</v>
      </c>
      <c r="M31" s="51">
        <v>148</v>
      </c>
      <c r="N31" s="27">
        <v>45261</v>
      </c>
      <c r="O31" s="27">
        <v>45382</v>
      </c>
    </row>
    <row r="32" s="1" customFormat="1" customHeight="1" spans="1:15">
      <c r="A32" s="25">
        <v>29</v>
      </c>
      <c r="B32" s="25" t="s">
        <v>94</v>
      </c>
      <c r="C32" s="25" t="s">
        <v>95</v>
      </c>
      <c r="D32" s="25" t="s">
        <v>27</v>
      </c>
      <c r="E32" s="26" t="s">
        <v>73</v>
      </c>
      <c r="F32" s="27">
        <v>42508</v>
      </c>
      <c r="G32" s="28">
        <v>44973</v>
      </c>
      <c r="H32" s="28">
        <v>44973</v>
      </c>
      <c r="I32" s="48">
        <f t="shared" si="0"/>
        <v>3177.8</v>
      </c>
      <c r="J32" s="49">
        <v>2861.4</v>
      </c>
      <c r="K32" s="49">
        <v>105.4</v>
      </c>
      <c r="L32" s="50">
        <v>0</v>
      </c>
      <c r="M32" s="51">
        <v>211</v>
      </c>
      <c r="N32" s="27">
        <v>45261</v>
      </c>
      <c r="O32" s="27">
        <v>45412</v>
      </c>
    </row>
    <row r="33" s="1" customFormat="1" customHeight="1" spans="1:15">
      <c r="A33" s="25">
        <v>30</v>
      </c>
      <c r="B33" s="25" t="s">
        <v>96</v>
      </c>
      <c r="C33" s="30" t="s">
        <v>97</v>
      </c>
      <c r="D33" s="25">
        <v>30.12</v>
      </c>
      <c r="E33" s="26" t="s">
        <v>19</v>
      </c>
      <c r="F33" s="27">
        <v>45253</v>
      </c>
      <c r="G33" s="31">
        <v>45266</v>
      </c>
      <c r="H33" s="31">
        <v>45266</v>
      </c>
      <c r="I33" s="48" t="e">
        <f t="shared" si="0"/>
        <v>#REF!</v>
      </c>
      <c r="J33" s="49" t="e">
        <f>19*#REF!*D33</f>
        <v>#REF!</v>
      </c>
      <c r="K33" s="49">
        <v>84.32</v>
      </c>
      <c r="L33" s="50">
        <v>0</v>
      </c>
      <c r="M33" s="51">
        <v>153</v>
      </c>
      <c r="N33" s="27">
        <v>45297</v>
      </c>
      <c r="O33" s="27">
        <v>45412</v>
      </c>
    </row>
    <row r="34" s="1" customFormat="1" customHeight="1" spans="1:15">
      <c r="A34" s="25">
        <v>31</v>
      </c>
      <c r="B34" s="25" t="s">
        <v>98</v>
      </c>
      <c r="C34" s="25" t="s">
        <v>99</v>
      </c>
      <c r="D34" s="25" t="s">
        <v>27</v>
      </c>
      <c r="E34" s="26" t="s">
        <v>73</v>
      </c>
      <c r="F34" s="27">
        <v>44410</v>
      </c>
      <c r="G34" s="28">
        <v>44410</v>
      </c>
      <c r="H34" s="28">
        <v>44410</v>
      </c>
      <c r="I34" s="48">
        <f t="shared" si="0"/>
        <v>5069.88</v>
      </c>
      <c r="J34" s="49">
        <v>4578.24</v>
      </c>
      <c r="K34" s="49">
        <v>168.64</v>
      </c>
      <c r="L34" s="50">
        <v>0</v>
      </c>
      <c r="M34" s="51">
        <v>323</v>
      </c>
      <c r="N34" s="27">
        <v>45261</v>
      </c>
      <c r="O34" s="27">
        <v>45535</v>
      </c>
    </row>
    <row r="35" s="1" customFormat="1" customHeight="1" spans="1:15">
      <c r="A35" s="25">
        <v>32</v>
      </c>
      <c r="B35" s="25" t="s">
        <v>100</v>
      </c>
      <c r="C35" s="25" t="s">
        <v>101</v>
      </c>
      <c r="D35" s="25" t="s">
        <v>27</v>
      </c>
      <c r="E35" s="26" t="s">
        <v>73</v>
      </c>
      <c r="F35" s="27">
        <v>43630</v>
      </c>
      <c r="G35" s="28">
        <v>45276</v>
      </c>
      <c r="H35" s="28">
        <v>45273</v>
      </c>
      <c r="I35" s="48">
        <f t="shared" si="0"/>
        <v>4489.52</v>
      </c>
      <c r="J35" s="49">
        <v>4005.96</v>
      </c>
      <c r="K35" s="49">
        <v>147.56</v>
      </c>
      <c r="L35" s="50">
        <v>0</v>
      </c>
      <c r="M35" s="51">
        <v>336</v>
      </c>
      <c r="N35" s="27">
        <v>45307</v>
      </c>
      <c r="O35" s="27">
        <v>45535</v>
      </c>
    </row>
    <row r="36" s="1" customFormat="1" customHeight="1" spans="1:15">
      <c r="A36" s="25">
        <v>33</v>
      </c>
      <c r="B36" s="25" t="s">
        <v>102</v>
      </c>
      <c r="C36" s="25" t="s">
        <v>103</v>
      </c>
      <c r="D36" s="25" t="s">
        <v>27</v>
      </c>
      <c r="E36" s="26" t="s">
        <v>23</v>
      </c>
      <c r="F36" s="27">
        <v>44405</v>
      </c>
      <c r="G36" s="28">
        <v>44411</v>
      </c>
      <c r="H36" s="28">
        <v>44411</v>
      </c>
      <c r="I36" s="48">
        <f t="shared" si="0"/>
        <v>5108.88</v>
      </c>
      <c r="J36" s="49">
        <v>4578.24</v>
      </c>
      <c r="K36" s="49">
        <v>168.64</v>
      </c>
      <c r="L36" s="50">
        <v>0</v>
      </c>
      <c r="M36" s="51">
        <v>362</v>
      </c>
      <c r="N36" s="27">
        <v>45261</v>
      </c>
      <c r="O36" s="27">
        <v>45504</v>
      </c>
    </row>
    <row r="37" s="1" customFormat="1" customHeight="1" spans="1:15">
      <c r="A37" s="25">
        <v>34</v>
      </c>
      <c r="B37" s="25" t="s">
        <v>104</v>
      </c>
      <c r="C37" s="25" t="s">
        <v>105</v>
      </c>
      <c r="D37" s="25" t="s">
        <v>27</v>
      </c>
      <c r="E37" s="26" t="s">
        <v>23</v>
      </c>
      <c r="F37" s="27">
        <v>44251</v>
      </c>
      <c r="G37" s="28">
        <v>44568</v>
      </c>
      <c r="H37" s="28">
        <v>44568</v>
      </c>
      <c r="I37" s="48">
        <f t="shared" si="0"/>
        <v>4470.52</v>
      </c>
      <c r="J37" s="49">
        <v>4005.96</v>
      </c>
      <c r="K37" s="49">
        <v>147.56</v>
      </c>
      <c r="L37" s="50">
        <v>0</v>
      </c>
      <c r="M37" s="51">
        <v>317</v>
      </c>
      <c r="N37" s="27">
        <v>45261</v>
      </c>
      <c r="O37" s="27">
        <v>45535</v>
      </c>
    </row>
    <row r="38" s="1" customFormat="1" customHeight="1" spans="1:15">
      <c r="A38" s="25">
        <v>35</v>
      </c>
      <c r="B38" s="25" t="s">
        <v>106</v>
      </c>
      <c r="C38" s="25" t="s">
        <v>107</v>
      </c>
      <c r="D38" s="25" t="s">
        <v>27</v>
      </c>
      <c r="E38" s="26" t="s">
        <v>73</v>
      </c>
      <c r="F38" s="27">
        <v>44432</v>
      </c>
      <c r="G38" s="28">
        <v>44438</v>
      </c>
      <c r="H38" s="28">
        <v>44438</v>
      </c>
      <c r="I38" s="48">
        <f t="shared" si="0"/>
        <v>5751.24</v>
      </c>
      <c r="J38" s="49">
        <v>5150.52</v>
      </c>
      <c r="K38" s="49">
        <v>189.72</v>
      </c>
      <c r="L38" s="50">
        <v>0</v>
      </c>
      <c r="M38" s="51">
        <v>411</v>
      </c>
      <c r="N38" s="27">
        <v>45261</v>
      </c>
      <c r="O38" s="27">
        <v>45535</v>
      </c>
    </row>
    <row r="39" s="1" customFormat="1" customHeight="1" spans="1:15">
      <c r="A39" s="25">
        <v>36</v>
      </c>
      <c r="B39" s="25" t="s">
        <v>108</v>
      </c>
      <c r="C39" s="25" t="s">
        <v>109</v>
      </c>
      <c r="D39" s="25" t="s">
        <v>27</v>
      </c>
      <c r="E39" s="26" t="s">
        <v>23</v>
      </c>
      <c r="F39" s="27">
        <v>44956</v>
      </c>
      <c r="G39" s="28">
        <v>44939</v>
      </c>
      <c r="H39" s="28">
        <v>44939</v>
      </c>
      <c r="I39" s="48">
        <f t="shared" si="0"/>
        <v>5684.24</v>
      </c>
      <c r="J39" s="49">
        <v>5150.52</v>
      </c>
      <c r="K39" s="49">
        <v>189.72</v>
      </c>
      <c r="L39" s="50">
        <v>0</v>
      </c>
      <c r="M39" s="51">
        <v>344</v>
      </c>
      <c r="N39" s="27">
        <v>45261</v>
      </c>
      <c r="O39" s="27">
        <v>45535</v>
      </c>
    </row>
    <row r="40" s="1" customFormat="1" customHeight="1" spans="1:15">
      <c r="A40" s="25">
        <v>37</v>
      </c>
      <c r="B40" s="25" t="s">
        <v>110</v>
      </c>
      <c r="C40" s="25" t="s">
        <v>111</v>
      </c>
      <c r="D40" s="25" t="s">
        <v>27</v>
      </c>
      <c r="E40" s="26" t="s">
        <v>23</v>
      </c>
      <c r="F40" s="27">
        <v>44462</v>
      </c>
      <c r="G40" s="28">
        <v>44468</v>
      </c>
      <c r="H40" s="28">
        <v>44468</v>
      </c>
      <c r="I40" s="48">
        <f t="shared" si="0"/>
        <v>6360.6</v>
      </c>
      <c r="J40" s="49">
        <v>5722.8</v>
      </c>
      <c r="K40" s="49">
        <v>210.8</v>
      </c>
      <c r="L40" s="50">
        <v>0</v>
      </c>
      <c r="M40" s="51">
        <v>427</v>
      </c>
      <c r="N40" s="27">
        <v>45261</v>
      </c>
      <c r="O40" s="27">
        <v>45565</v>
      </c>
    </row>
    <row r="41" s="1" customFormat="1" customHeight="1" spans="1:15">
      <c r="A41" s="25">
        <v>38</v>
      </c>
      <c r="B41" s="25" t="s">
        <v>112</v>
      </c>
      <c r="C41" s="25" t="s">
        <v>113</v>
      </c>
      <c r="D41" s="25" t="s">
        <v>27</v>
      </c>
      <c r="E41" s="26" t="s">
        <v>23</v>
      </c>
      <c r="F41" s="27">
        <v>41391</v>
      </c>
      <c r="G41" s="28">
        <v>44824</v>
      </c>
      <c r="H41" s="28">
        <v>44824</v>
      </c>
      <c r="I41" s="48">
        <f t="shared" si="0"/>
        <v>7037.96</v>
      </c>
      <c r="J41" s="49">
        <v>6295.08</v>
      </c>
      <c r="K41" s="49">
        <v>231.88</v>
      </c>
      <c r="L41" s="50">
        <v>0</v>
      </c>
      <c r="M41" s="51">
        <v>511</v>
      </c>
      <c r="N41" s="27">
        <v>45261</v>
      </c>
      <c r="O41" s="27">
        <v>45596</v>
      </c>
    </row>
    <row r="42" s="1" customFormat="1" customHeight="1" spans="1:15">
      <c r="A42" s="25">
        <v>39</v>
      </c>
      <c r="B42" s="25" t="s">
        <v>114</v>
      </c>
      <c r="C42" s="25" t="s">
        <v>115</v>
      </c>
      <c r="D42" s="25">
        <v>30.96</v>
      </c>
      <c r="E42" s="26" t="s">
        <v>23</v>
      </c>
      <c r="F42" s="27">
        <v>44830</v>
      </c>
      <c r="G42" s="28">
        <v>44830</v>
      </c>
      <c r="H42" s="28">
        <v>44830</v>
      </c>
      <c r="I42" s="48">
        <f t="shared" si="0"/>
        <v>7211.01</v>
      </c>
      <c r="J42" s="49">
        <v>6470.64</v>
      </c>
      <c r="K42" s="49">
        <v>238.37</v>
      </c>
      <c r="L42" s="50">
        <v>0</v>
      </c>
      <c r="M42" s="51">
        <v>502</v>
      </c>
      <c r="N42" s="27">
        <v>45261</v>
      </c>
      <c r="O42" s="27">
        <v>45596</v>
      </c>
    </row>
    <row r="43" s="1" customFormat="1" customHeight="1" spans="1:15">
      <c r="A43" s="25">
        <v>40</v>
      </c>
      <c r="B43" s="25" t="s">
        <v>116</v>
      </c>
      <c r="C43" s="25" t="s">
        <v>117</v>
      </c>
      <c r="D43" s="25" t="s">
        <v>27</v>
      </c>
      <c r="E43" s="26" t="s">
        <v>73</v>
      </c>
      <c r="F43" s="27">
        <v>44844</v>
      </c>
      <c r="G43" s="28">
        <v>44954</v>
      </c>
      <c r="H43" s="28">
        <v>44954</v>
      </c>
      <c r="I43" s="48">
        <f t="shared" si="0"/>
        <v>6991.96</v>
      </c>
      <c r="J43" s="49">
        <v>6295.08</v>
      </c>
      <c r="K43" s="49">
        <v>231.88</v>
      </c>
      <c r="L43" s="50">
        <v>0</v>
      </c>
      <c r="M43" s="51">
        <v>465</v>
      </c>
      <c r="N43" s="27">
        <v>45261</v>
      </c>
      <c r="O43" s="27">
        <v>45596</v>
      </c>
    </row>
    <row r="44" s="1" customFormat="1" customHeight="1" spans="1:15">
      <c r="A44" s="25">
        <v>41</v>
      </c>
      <c r="B44" s="25" t="s">
        <v>118</v>
      </c>
      <c r="C44" s="25" t="s">
        <v>119</v>
      </c>
      <c r="D44" s="25" t="s">
        <v>27</v>
      </c>
      <c r="E44" s="26" t="s">
        <v>19</v>
      </c>
      <c r="F44" s="27">
        <v>44784</v>
      </c>
      <c r="G44" s="28">
        <v>44788</v>
      </c>
      <c r="H44" s="28">
        <v>44788</v>
      </c>
      <c r="I44" s="48">
        <f t="shared" si="0"/>
        <v>7000.96</v>
      </c>
      <c r="J44" s="49">
        <v>6295.08</v>
      </c>
      <c r="K44" s="49">
        <v>231.88</v>
      </c>
      <c r="L44" s="50">
        <v>0</v>
      </c>
      <c r="M44" s="51">
        <v>474</v>
      </c>
      <c r="N44" s="27">
        <v>45261</v>
      </c>
      <c r="O44" s="27">
        <v>45596</v>
      </c>
    </row>
    <row r="45" s="1" customFormat="1" customHeight="1" spans="1:15">
      <c r="A45" s="25">
        <v>42</v>
      </c>
      <c r="B45" s="25" t="s">
        <v>120</v>
      </c>
      <c r="C45" s="25" t="s">
        <v>121</v>
      </c>
      <c r="D45" s="25" t="s">
        <v>27</v>
      </c>
      <c r="E45" s="26" t="s">
        <v>19</v>
      </c>
      <c r="F45" s="27">
        <v>45307</v>
      </c>
      <c r="G45" s="28">
        <v>45323</v>
      </c>
      <c r="H45" s="28">
        <v>45323</v>
      </c>
      <c r="I45" s="48">
        <f t="shared" si="0"/>
        <v>5729.24</v>
      </c>
      <c r="J45" s="49">
        <v>5150.52</v>
      </c>
      <c r="K45" s="49">
        <v>189.72</v>
      </c>
      <c r="L45" s="50">
        <v>0</v>
      </c>
      <c r="M45" s="51">
        <v>389</v>
      </c>
      <c r="N45" s="27">
        <v>45352</v>
      </c>
      <c r="O45" s="27">
        <v>45626</v>
      </c>
    </row>
    <row r="46" s="1" customFormat="1" customHeight="1" spans="1:17">
      <c r="A46" s="25">
        <v>43</v>
      </c>
      <c r="B46" s="25" t="s">
        <v>122</v>
      </c>
      <c r="C46" s="30" t="s">
        <v>123</v>
      </c>
      <c r="D46" s="25" t="s">
        <v>27</v>
      </c>
      <c r="E46" s="26" t="s">
        <v>23</v>
      </c>
      <c r="F46" s="32">
        <v>45534</v>
      </c>
      <c r="G46" s="33">
        <v>45534</v>
      </c>
      <c r="H46" s="33">
        <v>45534</v>
      </c>
      <c r="I46" s="48">
        <f t="shared" si="0"/>
        <v>1916.08</v>
      </c>
      <c r="J46" s="49">
        <v>1716.84</v>
      </c>
      <c r="K46" s="49">
        <v>63.24</v>
      </c>
      <c r="L46" s="50">
        <v>0</v>
      </c>
      <c r="M46" s="51">
        <v>136</v>
      </c>
      <c r="N46" s="27">
        <v>45536</v>
      </c>
      <c r="O46" s="27">
        <v>45626</v>
      </c>
      <c r="Q46" s="57"/>
    </row>
    <row r="47" s="1" customFormat="1" customHeight="1" spans="1:15">
      <c r="A47" s="25">
        <v>44</v>
      </c>
      <c r="B47" s="25" t="s">
        <v>124</v>
      </c>
      <c r="C47" s="30" t="s">
        <v>125</v>
      </c>
      <c r="D47" s="25">
        <v>72.07</v>
      </c>
      <c r="E47" s="26" t="s">
        <v>23</v>
      </c>
      <c r="F47" s="34">
        <v>45590</v>
      </c>
      <c r="G47" s="31">
        <v>45590</v>
      </c>
      <c r="H47" s="31">
        <v>45590</v>
      </c>
      <c r="I47" s="48">
        <f t="shared" si="0"/>
        <v>1469.78</v>
      </c>
      <c r="J47" s="49">
        <v>1369.33</v>
      </c>
      <c r="K47" s="49">
        <v>50.45</v>
      </c>
      <c r="L47" s="50">
        <v>0</v>
      </c>
      <c r="M47" s="51">
        <v>50</v>
      </c>
      <c r="N47" s="27">
        <v>45597</v>
      </c>
      <c r="O47" s="27">
        <v>45626</v>
      </c>
    </row>
    <row r="48" s="1" customFormat="1" customHeight="1" spans="1:15">
      <c r="A48" s="25">
        <v>45</v>
      </c>
      <c r="B48" s="25" t="s">
        <v>126</v>
      </c>
      <c r="C48" s="35" t="s">
        <v>127</v>
      </c>
      <c r="D48" s="25" t="s">
        <v>27</v>
      </c>
      <c r="E48" s="26" t="s">
        <v>19</v>
      </c>
      <c r="F48" s="36">
        <v>45593</v>
      </c>
      <c r="G48" s="37">
        <v>45593</v>
      </c>
      <c r="H48" s="37">
        <v>45593</v>
      </c>
      <c r="I48" s="48">
        <f t="shared" si="0"/>
        <v>643.36</v>
      </c>
      <c r="J48" s="49">
        <v>572.28</v>
      </c>
      <c r="K48" s="49">
        <v>21.08</v>
      </c>
      <c r="L48" s="50">
        <v>0</v>
      </c>
      <c r="M48" s="51">
        <v>50</v>
      </c>
      <c r="N48" s="27">
        <v>45597</v>
      </c>
      <c r="O48" s="52">
        <v>45626</v>
      </c>
    </row>
    <row r="49" s="1" customFormat="1" customHeight="1" spans="1:15">
      <c r="A49" s="25">
        <v>46</v>
      </c>
      <c r="B49" s="38" t="s">
        <v>128</v>
      </c>
      <c r="C49" s="38" t="s">
        <v>129</v>
      </c>
      <c r="D49" s="38" t="s">
        <v>27</v>
      </c>
      <c r="E49" s="39" t="s">
        <v>19</v>
      </c>
      <c r="F49" s="32">
        <v>45594</v>
      </c>
      <c r="G49" s="33">
        <v>45594</v>
      </c>
      <c r="H49" s="33">
        <v>45594</v>
      </c>
      <c r="I49" s="53">
        <f t="shared" si="0"/>
        <v>643.36</v>
      </c>
      <c r="J49" s="54">
        <v>572.28</v>
      </c>
      <c r="K49" s="54">
        <v>21.08</v>
      </c>
      <c r="L49" s="50">
        <v>0</v>
      </c>
      <c r="M49" s="51">
        <v>50</v>
      </c>
      <c r="N49" s="27">
        <v>45597</v>
      </c>
      <c r="O49" s="27">
        <v>45626</v>
      </c>
    </row>
    <row r="50" customHeight="1" spans="1:15">
      <c r="A50" s="40" t="s">
        <v>130</v>
      </c>
      <c r="B50" s="41"/>
      <c r="C50" s="42"/>
      <c r="D50" s="41"/>
      <c r="E50" s="43"/>
      <c r="F50" s="40"/>
      <c r="G50" s="44"/>
      <c r="H50" s="44"/>
      <c r="I50" s="48" t="e">
        <f>SUM(I4:I49)</f>
        <v>#REF!</v>
      </c>
      <c r="J50" s="55" t="e">
        <f>SUM(J4:J49)</f>
        <v>#REF!</v>
      </c>
      <c r="K50" s="56">
        <f>SUM(K4:K49)</f>
        <v>8684.17</v>
      </c>
      <c r="L50" s="40">
        <f>SUM(L4:L49)</f>
        <v>0</v>
      </c>
      <c r="M50" s="41">
        <f>SUM(M4:M49)</f>
        <v>18000</v>
      </c>
      <c r="N50" s="40"/>
      <c r="O50" s="40"/>
    </row>
  </sheetData>
  <mergeCells count="4">
    <mergeCell ref="A1:O1"/>
    <mergeCell ref="A2:O2"/>
    <mergeCell ref="A50:H50"/>
    <mergeCell ref="N50:O50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2023-05-12T11:15:00Z</dcterms:created>
  <dcterms:modified xsi:type="dcterms:W3CDTF">2025-03-05T09:20:31Z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956C54A38FD34CFD899A60563C844CCE_12</vt:lpwstr>
  </property>
</Properties>
</file>